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总成绩" sheetId="1" r:id="rId1"/>
  </sheets>
  <definedNames>
    <definedName name="_xlnm._FilterDatabase" localSheetId="0" hidden="1">总成绩!$A$3:$L$53</definedName>
    <definedName name="_xlnm.Print_Titles" localSheetId="0">总成绩!$3:$3</definedName>
  </definedNames>
  <calcPr calcId="144525"/>
</workbook>
</file>

<file path=xl/sharedStrings.xml><?xml version="1.0" encoding="utf-8"?>
<sst xmlns="http://schemas.openxmlformats.org/spreadsheetml/2006/main" count="288" uniqueCount="239">
  <si>
    <t>附件</t>
  </si>
  <si>
    <t xml:space="preserve">咸宁市市直事业单位2025年统一公开招聘拟聘用人员公示（第一批） </t>
  </si>
  <si>
    <t>序号</t>
  </si>
  <si>
    <t>主管单位</t>
  </si>
  <si>
    <t>招考单位名称</t>
  </si>
  <si>
    <t>准考证</t>
  </si>
  <si>
    <t>姓名</t>
  </si>
  <si>
    <t>岗位名称</t>
  </si>
  <si>
    <t>岗位代码</t>
  </si>
  <si>
    <t>招聘
人数</t>
  </si>
  <si>
    <t>笔试
成绩</t>
  </si>
  <si>
    <t>面试
成绩</t>
  </si>
  <si>
    <t>军人贡献评定分值</t>
  </si>
  <si>
    <t>总成绩</t>
  </si>
  <si>
    <t>咸宁市纪委监委</t>
  </si>
  <si>
    <t>咸宁市纪委监委镜湖工作中心</t>
  </si>
  <si>
    <t>2142230106319</t>
  </si>
  <si>
    <t>张雅楠</t>
  </si>
  <si>
    <t xml:space="preserve">助理会计师 </t>
  </si>
  <si>
    <t>14223001003001001</t>
  </si>
  <si>
    <t>咸宁市纪委监委信息技术保障中心</t>
  </si>
  <si>
    <t>3142230108011</t>
  </si>
  <si>
    <t>余舟</t>
  </si>
  <si>
    <t>助理工程师</t>
  </si>
  <si>
    <t>14223001003002002</t>
  </si>
  <si>
    <t>中共咸宁市委统一战线工作部</t>
  </si>
  <si>
    <t>咸宁市统一战线事务中心</t>
  </si>
  <si>
    <t>苏梦</t>
  </si>
  <si>
    <t>综合管理</t>
  </si>
  <si>
    <t>14223001004001003</t>
  </si>
  <si>
    <t>中共咸宁市委政策研究室</t>
  </si>
  <si>
    <t>咸宁市战略规划中心</t>
  </si>
  <si>
    <t>3142230108824</t>
  </si>
  <si>
    <t>徐腾</t>
  </si>
  <si>
    <t>规划研究人员</t>
  </si>
  <si>
    <t>14223001005001004</t>
  </si>
  <si>
    <t>中共咸宁市委老干部局</t>
  </si>
  <si>
    <t>咸宁市老年大学</t>
  </si>
  <si>
    <t>1142230103810</t>
  </si>
  <si>
    <t>朱峰</t>
  </si>
  <si>
    <t>综合管理人员</t>
  </si>
  <si>
    <t>14223001006001005</t>
  </si>
  <si>
    <t>咸宁市残疾人联合会</t>
  </si>
  <si>
    <t>咸宁市残疾人事业发展中心</t>
  </si>
  <si>
    <t>2142230106630</t>
  </si>
  <si>
    <t>董瑶</t>
  </si>
  <si>
    <t>业务技术岗</t>
  </si>
  <si>
    <t>14223001007001006</t>
  </si>
  <si>
    <t>咸宁市自然资源和城乡规划局</t>
  </si>
  <si>
    <t>咸宁市不动产登记中心</t>
  </si>
  <si>
    <t>1142230102626</t>
  </si>
  <si>
    <t>王港</t>
  </si>
  <si>
    <t>管理岗</t>
  </si>
  <si>
    <t>14223001009001013</t>
  </si>
  <si>
    <t>咸宁市生态环境局</t>
  </si>
  <si>
    <t>咸宁市环境保护局咸宁高新区分局</t>
  </si>
  <si>
    <t>3142230108430</t>
  </si>
  <si>
    <t>袁雪婷</t>
  </si>
  <si>
    <t>工作人员</t>
  </si>
  <si>
    <t>14223001010002014</t>
  </si>
  <si>
    <t>崇阳县生态环境监测站</t>
  </si>
  <si>
    <t>3142230108406</t>
  </si>
  <si>
    <t>杨世杰</t>
  </si>
  <si>
    <t>14223001010003015</t>
  </si>
  <si>
    <t>通山县生态环境监测站</t>
  </si>
  <si>
    <t>3142230108926</t>
  </si>
  <si>
    <t>张汉文</t>
  </si>
  <si>
    <t>工作人员1</t>
  </si>
  <si>
    <t>14223001010004016</t>
  </si>
  <si>
    <t>1142230105108</t>
  </si>
  <si>
    <t>梁浩</t>
  </si>
  <si>
    <t>工作人员2</t>
  </si>
  <si>
    <t>14223001010004017</t>
  </si>
  <si>
    <t>咸宁市住房和城市更新局</t>
  </si>
  <si>
    <t>咸宁市房产交易服务中心</t>
  </si>
  <si>
    <t>3142230108416</t>
  </si>
  <si>
    <t>郭雁</t>
  </si>
  <si>
    <t>14223001011001018</t>
  </si>
  <si>
    <t>咸宁市交通运输局</t>
  </si>
  <si>
    <t>咸宁市交通物流发展局</t>
  </si>
  <si>
    <t>1142230103817</t>
  </si>
  <si>
    <t>张向阳</t>
  </si>
  <si>
    <t>14223001012002019</t>
  </si>
  <si>
    <t>咸宁市公路事业发展中心</t>
  </si>
  <si>
    <t>3142230108601</t>
  </si>
  <si>
    <t>鲁云泰</t>
  </si>
  <si>
    <t>公路工程养护管理工作人员</t>
  </si>
  <si>
    <t>14223001012003020</t>
  </si>
  <si>
    <t>咸宁市道路运输事业发展中心</t>
  </si>
  <si>
    <t>3142230109224</t>
  </si>
  <si>
    <t>蔡高</t>
  </si>
  <si>
    <t>财务会计</t>
  </si>
  <si>
    <t>14223001012004021</t>
  </si>
  <si>
    <t>咸宁市农业农村局</t>
  </si>
  <si>
    <t>咸宁市水产事业发展中心</t>
  </si>
  <si>
    <t>3142230107713</t>
  </si>
  <si>
    <t>宋佳雨</t>
  </si>
  <si>
    <t>专技岗位</t>
  </si>
  <si>
    <t>14223001013002022</t>
  </si>
  <si>
    <t>咸宁市畜牧事业发展中心</t>
  </si>
  <si>
    <t>3142230107520</t>
  </si>
  <si>
    <t>杜丹</t>
  </si>
  <si>
    <t>14223001013003024</t>
  </si>
  <si>
    <t>1142230102717</t>
  </si>
  <si>
    <t>胡玲鑫</t>
  </si>
  <si>
    <t>综合岗位</t>
  </si>
  <si>
    <t>14223001013003025</t>
  </si>
  <si>
    <t>咸宁市文化和旅游局</t>
  </si>
  <si>
    <t>咸宁市图书馆</t>
  </si>
  <si>
    <t>2142230107117</t>
  </si>
  <si>
    <t>张梦鸽</t>
  </si>
  <si>
    <t>图书情报和公共传媒</t>
  </si>
  <si>
    <t>14223001014001026</t>
  </si>
  <si>
    <t>咸宁市卫生健康委员会</t>
  </si>
  <si>
    <t>咸宁市卫生服务中心</t>
  </si>
  <si>
    <t>5242230110511</t>
  </si>
  <si>
    <t>陆锴</t>
  </si>
  <si>
    <t>医师定考办</t>
  </si>
  <si>
    <t>14223001015003028</t>
  </si>
  <si>
    <t>咸宁市急救中心</t>
  </si>
  <si>
    <t>1142230105023</t>
  </si>
  <si>
    <t>邓小艳</t>
  </si>
  <si>
    <t>调度</t>
  </si>
  <si>
    <t>14223001015005030</t>
  </si>
  <si>
    <t>咸宁市市场监督管理局</t>
  </si>
  <si>
    <t>咸宁市消费者权益保护应急指挥中心</t>
  </si>
  <si>
    <t>1142230104006</t>
  </si>
  <si>
    <t>郭晓镜</t>
  </si>
  <si>
    <t>投诉举报维权岗</t>
  </si>
  <si>
    <t>14223001016001031</t>
  </si>
  <si>
    <t>咸宁市政务服务和大数据管理局</t>
  </si>
  <si>
    <t>咸宁市12345公共服务热线中心</t>
  </si>
  <si>
    <t>1142230101011</t>
  </si>
  <si>
    <t>陈茜</t>
  </si>
  <si>
    <t>14223001017002033</t>
  </si>
  <si>
    <t>咸宁市住房公积金中心</t>
  </si>
  <si>
    <t>咸宁市住房公积金中心崇阳办事处</t>
  </si>
  <si>
    <t>1142230105229</t>
  </si>
  <si>
    <t>胡威</t>
  </si>
  <si>
    <t>综合岗</t>
  </si>
  <si>
    <t>14223001020001036</t>
  </si>
  <si>
    <t>咸宁市公共资源交易中心</t>
  </si>
  <si>
    <t>1142230102821</t>
  </si>
  <si>
    <t>刘莹</t>
  </si>
  <si>
    <t>14223001021001037</t>
  </si>
  <si>
    <t>咸宁市消防救援支队</t>
  </si>
  <si>
    <t>咸宁市消防救援训练与战勤保障大队</t>
  </si>
  <si>
    <t>1142230101420</t>
  </si>
  <si>
    <t>朱景乐</t>
  </si>
  <si>
    <t>管理人员</t>
  </si>
  <si>
    <t>14223001022001038</t>
  </si>
  <si>
    <t>咸宁职业技术学院</t>
  </si>
  <si>
    <t>5442230110604</t>
  </si>
  <si>
    <t>张艺涵</t>
  </si>
  <si>
    <t>教师1</t>
  </si>
  <si>
    <t>14223001023001039</t>
  </si>
  <si>
    <t>5642230110702</t>
  </si>
  <si>
    <t>张颖颖</t>
  </si>
  <si>
    <t>教师2</t>
  </si>
  <si>
    <t>14223001023001040</t>
  </si>
  <si>
    <t>3142230107502</t>
  </si>
  <si>
    <t>饶有致</t>
  </si>
  <si>
    <t>教师4</t>
  </si>
  <si>
    <t>14223001023001042</t>
  </si>
  <si>
    <t>3142230107516</t>
  </si>
  <si>
    <t>陈小礼</t>
  </si>
  <si>
    <t>教师5</t>
  </si>
  <si>
    <t>14223001023001043</t>
  </si>
  <si>
    <t>3142230109012</t>
  </si>
  <si>
    <t>涂世军</t>
  </si>
  <si>
    <t>教师6</t>
  </si>
  <si>
    <t>14223001023001044</t>
  </si>
  <si>
    <t>3142230107408</t>
  </si>
  <si>
    <t>余锦泽</t>
  </si>
  <si>
    <t>教师7</t>
  </si>
  <si>
    <t>14223001023001045</t>
  </si>
  <si>
    <t>3142230108807</t>
  </si>
  <si>
    <t>全凌莉</t>
  </si>
  <si>
    <t>教师8</t>
  </si>
  <si>
    <t>14223001023001046</t>
  </si>
  <si>
    <t>2142230106612</t>
  </si>
  <si>
    <t>邹佳熹</t>
  </si>
  <si>
    <t>教师9</t>
  </si>
  <si>
    <t>14223001023001047</t>
  </si>
  <si>
    <t>2142230106428</t>
  </si>
  <si>
    <t>李婷</t>
  </si>
  <si>
    <t>教师10</t>
  </si>
  <si>
    <t>14223001023001048</t>
  </si>
  <si>
    <t>2142230107011</t>
  </si>
  <si>
    <t>汤彬彬</t>
  </si>
  <si>
    <t>辅导员</t>
  </si>
  <si>
    <t>14223001023001049</t>
  </si>
  <si>
    <t>2142230106723</t>
  </si>
  <si>
    <t>安影</t>
  </si>
  <si>
    <t>2142230106812</t>
  </si>
  <si>
    <t>荣幸</t>
  </si>
  <si>
    <t>2142230106929</t>
  </si>
  <si>
    <t>邓立</t>
  </si>
  <si>
    <t>湖北新产业技师学院</t>
  </si>
  <si>
    <t>4242230109921</t>
  </si>
  <si>
    <t>徐赐宁</t>
  </si>
  <si>
    <t>14223001024001050</t>
  </si>
  <si>
    <t>4242230110315</t>
  </si>
  <si>
    <t>李旺珊</t>
  </si>
  <si>
    <t>14223001024001051</t>
  </si>
  <si>
    <t>4242230110022</t>
  </si>
  <si>
    <t>方光明</t>
  </si>
  <si>
    <t>14223001024001053</t>
  </si>
  <si>
    <t>4242230110106</t>
  </si>
  <si>
    <t>甘淑芬</t>
  </si>
  <si>
    <t>14223001024001054</t>
  </si>
  <si>
    <t>4242230109603</t>
  </si>
  <si>
    <t>钟露</t>
  </si>
  <si>
    <t>专业技术人员1</t>
  </si>
  <si>
    <t>14223001024001055</t>
  </si>
  <si>
    <t>4242230110411</t>
  </si>
  <si>
    <t>阮航</t>
  </si>
  <si>
    <t>专业技术人员2</t>
  </si>
  <si>
    <t>14223001024001056</t>
  </si>
  <si>
    <t>4242230109720</t>
  </si>
  <si>
    <t>孙立源</t>
  </si>
  <si>
    <t>专业技术人员3</t>
  </si>
  <si>
    <t>14223001024001057</t>
  </si>
  <si>
    <t>4242230110418</t>
  </si>
  <si>
    <t>赖锦波</t>
  </si>
  <si>
    <t>专业技术人员4</t>
  </si>
  <si>
    <t>14223001024001058</t>
  </si>
  <si>
    <t>4242230110030</t>
  </si>
  <si>
    <t>陈天赐</t>
  </si>
  <si>
    <t>专业技术人员5</t>
  </si>
  <si>
    <t>14223001024001059</t>
  </si>
  <si>
    <t>4242230110214</t>
  </si>
  <si>
    <t>汪国柱</t>
  </si>
  <si>
    <t>专业技术人员6</t>
  </si>
  <si>
    <t>14223001024001060</t>
  </si>
  <si>
    <t>4242230109709</t>
  </si>
  <si>
    <t>陈子健</t>
  </si>
  <si>
    <t>专业技术人员7</t>
  </si>
  <si>
    <t>14223001024001061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</si>
</sst>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CESI黑体-GB13000"/>
      <charset val="134"/>
    </font>
    <font>
      <sz val="22"/>
      <color theme="1"/>
      <name val="方正小标宋简体"/>
      <charset val="134"/>
    </font>
    <font>
      <sz val="12"/>
      <color indexed="8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黑体"/>
      <charset val="134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10" fillId="0" borderId="0" applyNumberFormat="0" applyFont="0" applyFill="0" applyBorder="0" applyAlignment="0" applyProtection="0"/>
    <xf numFmtId="0" fontId="13" fillId="0" borderId="0"/>
    <xf numFmtId="0" fontId="10" fillId="0" borderId="0" applyNumberFormat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1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8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8" fillId="0" borderId="1" xfId="3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3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常规 6" xfId="1"/>
    <cellStyle name="常规 21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常规 8" xfId="37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常规 7" xfId="51"/>
    <cellStyle name="40% - 强调文字颜色 1" xfId="52" builtinId="31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="80" zoomScaleNormal="80" workbookViewId="0">
      <pane ySplit="3" topLeftCell="A4" activePane="bottomLeft" state="frozen"/>
      <selection/>
      <selection pane="bottomLeft" activeCell="T13" sqref="T13"/>
    </sheetView>
  </sheetViews>
  <sheetFormatPr defaultColWidth="9" defaultRowHeight="14.25"/>
  <cols>
    <col min="1" max="1" width="4.65833333333333" style="1" customWidth="1"/>
    <col min="2" max="2" width="22.125" style="1" customWidth="1"/>
    <col min="3" max="3" width="25.2416666666667" style="1" customWidth="1"/>
    <col min="4" max="4" width="16.375" style="2" customWidth="1"/>
    <col min="5" max="5" width="6.81666666666667" style="1" customWidth="1"/>
    <col min="6" max="6" width="13.7416666666667" style="1" customWidth="1"/>
    <col min="7" max="7" width="18.7416666666667" style="1" customWidth="1"/>
    <col min="8" max="8" width="7.025" style="1" customWidth="1"/>
    <col min="9" max="9" width="10.1333333333333" style="3" customWidth="1"/>
    <col min="10" max="10" width="7.84166666666667" style="4" customWidth="1"/>
    <col min="11" max="11" width="7.18333333333333" style="4" customWidth="1"/>
    <col min="12" max="12" width="9.15833333333333" style="3" customWidth="1"/>
    <col min="13" max="16384" width="9" style="1"/>
  </cols>
  <sheetData>
    <row r="1" spans="1:1">
      <c r="A1" s="5" t="s">
        <v>0</v>
      </c>
    </row>
    <row r="2" ht="29.25" spans="1:12">
      <c r="A2" s="6" t="s">
        <v>1</v>
      </c>
      <c r="B2" s="6"/>
      <c r="C2" s="6"/>
      <c r="D2" s="7"/>
      <c r="E2" s="6"/>
      <c r="F2" s="6"/>
      <c r="G2" s="6"/>
      <c r="H2" s="6"/>
      <c r="I2" s="20"/>
      <c r="J2" s="21"/>
      <c r="K2" s="21"/>
      <c r="L2" s="20"/>
    </row>
    <row r="3" ht="42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5" t="s">
        <v>9</v>
      </c>
      <c r="I3" s="15" t="s">
        <v>10</v>
      </c>
      <c r="J3" s="22" t="s">
        <v>11</v>
      </c>
      <c r="K3" s="22" t="s">
        <v>12</v>
      </c>
      <c r="L3" s="15" t="s">
        <v>13</v>
      </c>
    </row>
    <row r="4" s="1" customFormat="1" ht="31" customHeight="1" spans="1:12">
      <c r="A4" s="10">
        <v>1</v>
      </c>
      <c r="B4" s="10" t="s">
        <v>14</v>
      </c>
      <c r="C4" s="10" t="s">
        <v>15</v>
      </c>
      <c r="D4" s="33" t="s">
        <v>16</v>
      </c>
      <c r="E4" s="16" t="s">
        <v>17</v>
      </c>
      <c r="F4" s="10" t="s">
        <v>18</v>
      </c>
      <c r="G4" s="33" t="s">
        <v>19</v>
      </c>
      <c r="H4" s="10">
        <v>1</v>
      </c>
      <c r="I4" s="10">
        <v>72.8333</v>
      </c>
      <c r="J4" s="23">
        <v>83.2</v>
      </c>
      <c r="K4" s="24"/>
      <c r="L4" s="25">
        <v>79.0533</v>
      </c>
    </row>
    <row r="5" s="1" customFormat="1" ht="42" customHeight="1" spans="1:12">
      <c r="A5" s="10">
        <v>2</v>
      </c>
      <c r="B5" s="10" t="s">
        <v>14</v>
      </c>
      <c r="C5" s="10" t="s">
        <v>20</v>
      </c>
      <c r="D5" s="33" t="s">
        <v>21</v>
      </c>
      <c r="E5" s="16" t="s">
        <v>22</v>
      </c>
      <c r="F5" s="10" t="s">
        <v>23</v>
      </c>
      <c r="G5" s="33" t="s">
        <v>24</v>
      </c>
      <c r="H5" s="10">
        <v>1</v>
      </c>
      <c r="I5" s="10">
        <v>64.8333</v>
      </c>
      <c r="J5" s="23">
        <v>79.2</v>
      </c>
      <c r="K5" s="24"/>
      <c r="L5" s="25">
        <v>73.4533</v>
      </c>
    </row>
    <row r="6" s="1" customFormat="1" ht="42" customHeight="1" spans="1:12">
      <c r="A6" s="10">
        <v>3</v>
      </c>
      <c r="B6" s="10" t="s">
        <v>25</v>
      </c>
      <c r="C6" s="10" t="s">
        <v>26</v>
      </c>
      <c r="D6" s="11">
        <v>1142230101422</v>
      </c>
      <c r="E6" s="16" t="s">
        <v>27</v>
      </c>
      <c r="F6" s="17" t="s">
        <v>28</v>
      </c>
      <c r="G6" s="33" t="s">
        <v>29</v>
      </c>
      <c r="H6" s="10">
        <v>1</v>
      </c>
      <c r="I6" s="17">
        <v>74.6667</v>
      </c>
      <c r="J6" s="26">
        <v>82.6</v>
      </c>
      <c r="K6" s="24"/>
      <c r="L6" s="27">
        <v>79.4267</v>
      </c>
    </row>
    <row r="7" s="1" customFormat="1" ht="35" customHeight="1" spans="1:12">
      <c r="A7" s="10">
        <v>4</v>
      </c>
      <c r="B7" s="10" t="s">
        <v>30</v>
      </c>
      <c r="C7" s="10" t="s">
        <v>31</v>
      </c>
      <c r="D7" s="33" t="s">
        <v>32</v>
      </c>
      <c r="E7" s="10" t="s">
        <v>33</v>
      </c>
      <c r="F7" s="10" t="s">
        <v>34</v>
      </c>
      <c r="G7" s="33" t="s">
        <v>35</v>
      </c>
      <c r="H7" s="10">
        <v>1</v>
      </c>
      <c r="I7" s="25">
        <f>209.5/3</f>
        <v>69.8333333333333</v>
      </c>
      <c r="J7" s="23">
        <v>82</v>
      </c>
      <c r="K7" s="24"/>
      <c r="L7" s="25">
        <v>77.1333</v>
      </c>
    </row>
    <row r="8" s="1" customFormat="1" ht="32" customHeight="1" spans="1:12">
      <c r="A8" s="10">
        <v>5</v>
      </c>
      <c r="B8" s="12" t="s">
        <v>36</v>
      </c>
      <c r="C8" s="12" t="s">
        <v>37</v>
      </c>
      <c r="D8" s="34" t="s">
        <v>38</v>
      </c>
      <c r="E8" s="12" t="s">
        <v>39</v>
      </c>
      <c r="F8" s="12" t="s">
        <v>40</v>
      </c>
      <c r="G8" s="34" t="s">
        <v>41</v>
      </c>
      <c r="H8" s="10">
        <v>1</v>
      </c>
      <c r="I8" s="12">
        <v>81.1667</v>
      </c>
      <c r="J8" s="28">
        <v>79</v>
      </c>
      <c r="K8" s="24"/>
      <c r="L8" s="29">
        <v>79.8667</v>
      </c>
    </row>
    <row r="9" s="1" customFormat="1" ht="30" customHeight="1" spans="1:12">
      <c r="A9" s="10">
        <v>6</v>
      </c>
      <c r="B9" s="10" t="s">
        <v>42</v>
      </c>
      <c r="C9" s="10" t="s">
        <v>43</v>
      </c>
      <c r="D9" s="33" t="s">
        <v>44</v>
      </c>
      <c r="E9" s="16" t="s">
        <v>45</v>
      </c>
      <c r="F9" s="10" t="s">
        <v>46</v>
      </c>
      <c r="G9" s="33" t="s">
        <v>47</v>
      </c>
      <c r="H9" s="10">
        <v>1</v>
      </c>
      <c r="I9" s="10">
        <v>72.5</v>
      </c>
      <c r="J9" s="23">
        <v>78</v>
      </c>
      <c r="K9" s="24"/>
      <c r="L9" s="25">
        <v>75.8</v>
      </c>
    </row>
    <row r="10" s="1" customFormat="1" ht="28" customHeight="1" spans="1:12">
      <c r="A10" s="10">
        <v>7</v>
      </c>
      <c r="B10" s="13" t="s">
        <v>48</v>
      </c>
      <c r="C10" s="10" t="s">
        <v>49</v>
      </c>
      <c r="D10" s="14" t="s">
        <v>50</v>
      </c>
      <c r="E10" s="14" t="s">
        <v>51</v>
      </c>
      <c r="F10" s="16" t="s">
        <v>52</v>
      </c>
      <c r="G10" s="14" t="s">
        <v>53</v>
      </c>
      <c r="H10" s="14">
        <v>1</v>
      </c>
      <c r="I10" s="30">
        <v>74.1667</v>
      </c>
      <c r="J10" s="31">
        <v>81.2</v>
      </c>
      <c r="K10" s="31"/>
      <c r="L10" s="32">
        <f t="shared" ref="L10:L21" si="0">ROUND((I10*0.4+J10*0.6),4)</f>
        <v>78.3867</v>
      </c>
    </row>
    <row r="11" s="1" customFormat="1" ht="28" customHeight="1" spans="1:12">
      <c r="A11" s="10">
        <v>8</v>
      </c>
      <c r="B11" s="13" t="s">
        <v>54</v>
      </c>
      <c r="C11" s="10" t="s">
        <v>55</v>
      </c>
      <c r="D11" s="14" t="s">
        <v>56</v>
      </c>
      <c r="E11" s="14" t="s">
        <v>57</v>
      </c>
      <c r="F11" s="18" t="s">
        <v>58</v>
      </c>
      <c r="G11" s="14" t="s">
        <v>59</v>
      </c>
      <c r="H11" s="14">
        <v>1</v>
      </c>
      <c r="I11" s="30">
        <v>75</v>
      </c>
      <c r="J11" s="31">
        <v>80.8</v>
      </c>
      <c r="K11" s="31"/>
      <c r="L11" s="32">
        <f t="shared" si="0"/>
        <v>78.48</v>
      </c>
    </row>
    <row r="12" s="1" customFormat="1" ht="28" customHeight="1" spans="1:12">
      <c r="A12" s="10">
        <v>9</v>
      </c>
      <c r="B12" s="13" t="s">
        <v>54</v>
      </c>
      <c r="C12" s="10" t="s">
        <v>60</v>
      </c>
      <c r="D12" s="14" t="s">
        <v>61</v>
      </c>
      <c r="E12" s="14" t="s">
        <v>62</v>
      </c>
      <c r="F12" s="18" t="s">
        <v>58</v>
      </c>
      <c r="G12" s="14" t="s">
        <v>63</v>
      </c>
      <c r="H12" s="14">
        <v>1</v>
      </c>
      <c r="I12" s="30">
        <v>68.8333</v>
      </c>
      <c r="J12" s="31">
        <v>82</v>
      </c>
      <c r="K12" s="31"/>
      <c r="L12" s="32">
        <f t="shared" si="0"/>
        <v>76.7333</v>
      </c>
    </row>
    <row r="13" s="1" customFormat="1" ht="28" customHeight="1" spans="1:12">
      <c r="A13" s="10">
        <v>10</v>
      </c>
      <c r="B13" s="13" t="s">
        <v>54</v>
      </c>
      <c r="C13" s="10" t="s">
        <v>64</v>
      </c>
      <c r="D13" s="14" t="s">
        <v>65</v>
      </c>
      <c r="E13" s="14" t="s">
        <v>66</v>
      </c>
      <c r="F13" s="18" t="s">
        <v>67</v>
      </c>
      <c r="G13" s="14" t="s">
        <v>68</v>
      </c>
      <c r="H13" s="14">
        <v>1</v>
      </c>
      <c r="I13" s="30">
        <v>64.5</v>
      </c>
      <c r="J13" s="31">
        <v>79</v>
      </c>
      <c r="K13" s="31"/>
      <c r="L13" s="32">
        <f t="shared" si="0"/>
        <v>73.2</v>
      </c>
    </row>
    <row r="14" s="1" customFormat="1" ht="28" customHeight="1" spans="1:12">
      <c r="A14" s="10">
        <v>11</v>
      </c>
      <c r="B14" s="13" t="s">
        <v>54</v>
      </c>
      <c r="C14" s="10" t="s">
        <v>64</v>
      </c>
      <c r="D14" s="14" t="s">
        <v>69</v>
      </c>
      <c r="E14" s="14" t="s">
        <v>70</v>
      </c>
      <c r="F14" s="18" t="s">
        <v>71</v>
      </c>
      <c r="G14" s="14" t="s">
        <v>72</v>
      </c>
      <c r="H14" s="14">
        <v>1</v>
      </c>
      <c r="I14" s="30">
        <v>77.5</v>
      </c>
      <c r="J14" s="31">
        <v>78.8</v>
      </c>
      <c r="K14" s="31"/>
      <c r="L14" s="32">
        <f t="shared" si="0"/>
        <v>78.28</v>
      </c>
    </row>
    <row r="15" s="1" customFormat="1" ht="28" customHeight="1" spans="1:12">
      <c r="A15" s="10">
        <v>12</v>
      </c>
      <c r="B15" s="13" t="s">
        <v>73</v>
      </c>
      <c r="C15" s="10" t="s">
        <v>74</v>
      </c>
      <c r="D15" s="14" t="s">
        <v>75</v>
      </c>
      <c r="E15" s="14" t="s">
        <v>76</v>
      </c>
      <c r="F15" s="18" t="s">
        <v>58</v>
      </c>
      <c r="G15" s="14" t="s">
        <v>77</v>
      </c>
      <c r="H15" s="14">
        <v>1</v>
      </c>
      <c r="I15" s="30">
        <v>68.5</v>
      </c>
      <c r="J15" s="31">
        <v>82.2</v>
      </c>
      <c r="K15" s="31"/>
      <c r="L15" s="32">
        <f t="shared" si="0"/>
        <v>76.72</v>
      </c>
    </row>
    <row r="16" s="1" customFormat="1" ht="28" customHeight="1" spans="1:12">
      <c r="A16" s="10">
        <v>13</v>
      </c>
      <c r="B16" s="13" t="s">
        <v>78</v>
      </c>
      <c r="C16" s="10" t="s">
        <v>79</v>
      </c>
      <c r="D16" s="14" t="s">
        <v>80</v>
      </c>
      <c r="E16" s="14" t="s">
        <v>81</v>
      </c>
      <c r="F16" s="18" t="s">
        <v>58</v>
      </c>
      <c r="G16" s="14" t="s">
        <v>82</v>
      </c>
      <c r="H16" s="14">
        <v>1</v>
      </c>
      <c r="I16" s="30">
        <v>69.1667</v>
      </c>
      <c r="J16" s="31">
        <v>75</v>
      </c>
      <c r="K16" s="31"/>
      <c r="L16" s="32">
        <f t="shared" si="0"/>
        <v>72.6667</v>
      </c>
    </row>
    <row r="17" s="1" customFormat="1" ht="28" customHeight="1" spans="1:12">
      <c r="A17" s="10">
        <v>14</v>
      </c>
      <c r="B17" s="13" t="s">
        <v>78</v>
      </c>
      <c r="C17" s="10" t="s">
        <v>83</v>
      </c>
      <c r="D17" s="14" t="s">
        <v>84</v>
      </c>
      <c r="E17" s="14" t="s">
        <v>85</v>
      </c>
      <c r="F17" s="18" t="s">
        <v>86</v>
      </c>
      <c r="G17" s="14" t="s">
        <v>87</v>
      </c>
      <c r="H17" s="14">
        <v>1</v>
      </c>
      <c r="I17" s="30">
        <v>66.8333</v>
      </c>
      <c r="J17" s="31">
        <v>80</v>
      </c>
      <c r="K17" s="31"/>
      <c r="L17" s="32">
        <f t="shared" si="0"/>
        <v>74.7333</v>
      </c>
    </row>
    <row r="18" s="1" customFormat="1" ht="28" customHeight="1" spans="1:12">
      <c r="A18" s="10">
        <v>15</v>
      </c>
      <c r="B18" s="13" t="s">
        <v>78</v>
      </c>
      <c r="C18" s="10" t="s">
        <v>88</v>
      </c>
      <c r="D18" s="14" t="s">
        <v>89</v>
      </c>
      <c r="E18" s="14" t="s">
        <v>90</v>
      </c>
      <c r="F18" s="18" t="s">
        <v>91</v>
      </c>
      <c r="G18" s="14" t="s">
        <v>92</v>
      </c>
      <c r="H18" s="14">
        <v>1</v>
      </c>
      <c r="I18" s="30">
        <v>73.5</v>
      </c>
      <c r="J18" s="31">
        <v>83</v>
      </c>
      <c r="K18" s="31"/>
      <c r="L18" s="32">
        <f t="shared" si="0"/>
        <v>79.2</v>
      </c>
    </row>
    <row r="19" s="1" customFormat="1" ht="28" customHeight="1" spans="1:12">
      <c r="A19" s="10">
        <v>16</v>
      </c>
      <c r="B19" s="13" t="s">
        <v>93</v>
      </c>
      <c r="C19" s="10" t="s">
        <v>94</v>
      </c>
      <c r="D19" s="14" t="s">
        <v>95</v>
      </c>
      <c r="E19" s="14" t="s">
        <v>96</v>
      </c>
      <c r="F19" s="18" t="s">
        <v>97</v>
      </c>
      <c r="G19" s="14" t="s">
        <v>98</v>
      </c>
      <c r="H19" s="14">
        <v>1</v>
      </c>
      <c r="I19" s="30">
        <v>71</v>
      </c>
      <c r="J19" s="31">
        <v>82</v>
      </c>
      <c r="K19" s="31"/>
      <c r="L19" s="32">
        <f t="shared" si="0"/>
        <v>77.6</v>
      </c>
    </row>
    <row r="20" s="1" customFormat="1" ht="28" customHeight="1" spans="1:12">
      <c r="A20" s="10">
        <v>17</v>
      </c>
      <c r="B20" s="13" t="s">
        <v>93</v>
      </c>
      <c r="C20" s="10" t="s">
        <v>99</v>
      </c>
      <c r="D20" s="14" t="s">
        <v>100</v>
      </c>
      <c r="E20" s="14" t="s">
        <v>101</v>
      </c>
      <c r="F20" s="18" t="s">
        <v>97</v>
      </c>
      <c r="G20" s="14" t="s">
        <v>102</v>
      </c>
      <c r="H20" s="14">
        <v>1</v>
      </c>
      <c r="I20" s="30">
        <v>64.5</v>
      </c>
      <c r="J20" s="31">
        <v>82.6</v>
      </c>
      <c r="K20" s="31"/>
      <c r="L20" s="32">
        <f t="shared" si="0"/>
        <v>75.36</v>
      </c>
    </row>
    <row r="21" s="1" customFormat="1" ht="28" customHeight="1" spans="1:12">
      <c r="A21" s="10">
        <v>18</v>
      </c>
      <c r="B21" s="13" t="s">
        <v>93</v>
      </c>
      <c r="C21" s="10" t="s">
        <v>99</v>
      </c>
      <c r="D21" s="14" t="s">
        <v>103</v>
      </c>
      <c r="E21" s="14" t="s">
        <v>104</v>
      </c>
      <c r="F21" s="18" t="s">
        <v>105</v>
      </c>
      <c r="G21" s="14" t="s">
        <v>106</v>
      </c>
      <c r="H21" s="14">
        <v>1</v>
      </c>
      <c r="I21" s="30">
        <v>73.6667</v>
      </c>
      <c r="J21" s="31">
        <v>81.4</v>
      </c>
      <c r="K21" s="31"/>
      <c r="L21" s="32">
        <f t="shared" si="0"/>
        <v>78.3067</v>
      </c>
    </row>
    <row r="22" s="1" customFormat="1" ht="28" customHeight="1" spans="1:12">
      <c r="A22" s="10">
        <v>19</v>
      </c>
      <c r="B22" s="13" t="s">
        <v>107</v>
      </c>
      <c r="C22" s="10" t="s">
        <v>108</v>
      </c>
      <c r="D22" s="14" t="s">
        <v>109</v>
      </c>
      <c r="E22" s="14" t="s">
        <v>110</v>
      </c>
      <c r="F22" s="18" t="s">
        <v>111</v>
      </c>
      <c r="G22" s="14" t="s">
        <v>112</v>
      </c>
      <c r="H22" s="14">
        <v>1</v>
      </c>
      <c r="I22" s="30">
        <v>47.5</v>
      </c>
      <c r="J22" s="31">
        <v>77.6</v>
      </c>
      <c r="K22" s="31">
        <v>47</v>
      </c>
      <c r="L22" s="32">
        <f>ROUND((I22*0.4+J22*0.4+K22*0.2),4)</f>
        <v>59.44</v>
      </c>
    </row>
    <row r="23" s="1" customFormat="1" ht="28" customHeight="1" spans="1:12">
      <c r="A23" s="10">
        <v>20</v>
      </c>
      <c r="B23" s="13" t="s">
        <v>113</v>
      </c>
      <c r="C23" s="10" t="s">
        <v>114</v>
      </c>
      <c r="D23" s="14" t="s">
        <v>115</v>
      </c>
      <c r="E23" s="14" t="s">
        <v>116</v>
      </c>
      <c r="F23" s="18" t="s">
        <v>117</v>
      </c>
      <c r="G23" s="14" t="s">
        <v>118</v>
      </c>
      <c r="H23" s="14">
        <v>1</v>
      </c>
      <c r="I23" s="30">
        <v>71.5333</v>
      </c>
      <c r="J23" s="31">
        <v>81.6</v>
      </c>
      <c r="K23" s="31"/>
      <c r="L23" s="32">
        <f>ROUND((I23*0.4+J23*0.6),4)</f>
        <v>77.5733</v>
      </c>
    </row>
    <row r="24" s="1" customFormat="1" ht="28" customHeight="1" spans="1:12">
      <c r="A24" s="10">
        <v>21</v>
      </c>
      <c r="B24" s="13" t="s">
        <v>113</v>
      </c>
      <c r="C24" s="10" t="s">
        <v>119</v>
      </c>
      <c r="D24" s="14" t="s">
        <v>120</v>
      </c>
      <c r="E24" s="14" t="s">
        <v>121</v>
      </c>
      <c r="F24" s="18" t="s">
        <v>122</v>
      </c>
      <c r="G24" s="14" t="s">
        <v>123</v>
      </c>
      <c r="H24" s="14">
        <v>1</v>
      </c>
      <c r="I24" s="30">
        <v>46.5</v>
      </c>
      <c r="J24" s="31">
        <v>73.6</v>
      </c>
      <c r="K24" s="31">
        <v>46.5</v>
      </c>
      <c r="L24" s="32">
        <f>ROUND((I24*0.4+J24*0.4+K24*0.2),4)</f>
        <v>57.34</v>
      </c>
    </row>
    <row r="25" s="1" customFormat="1" ht="28" customHeight="1" spans="1:12">
      <c r="A25" s="10">
        <v>22</v>
      </c>
      <c r="B25" s="13" t="s">
        <v>124</v>
      </c>
      <c r="C25" s="10" t="s">
        <v>125</v>
      </c>
      <c r="D25" s="14" t="s">
        <v>126</v>
      </c>
      <c r="E25" s="14" t="s">
        <v>127</v>
      </c>
      <c r="F25" s="18" t="s">
        <v>128</v>
      </c>
      <c r="G25" s="14" t="s">
        <v>129</v>
      </c>
      <c r="H25" s="14">
        <v>1</v>
      </c>
      <c r="I25" s="30">
        <v>51.8333</v>
      </c>
      <c r="J25" s="31">
        <v>79</v>
      </c>
      <c r="K25" s="31">
        <v>65.5</v>
      </c>
      <c r="L25" s="32">
        <f>ROUND((I25*0.4+J25*0.4+K25*0.2),4)</f>
        <v>65.4333</v>
      </c>
    </row>
    <row r="26" s="1" customFormat="1" ht="28" customHeight="1" spans="1:12">
      <c r="A26" s="10">
        <v>23</v>
      </c>
      <c r="B26" s="13" t="s">
        <v>130</v>
      </c>
      <c r="C26" s="10" t="s">
        <v>131</v>
      </c>
      <c r="D26" s="14" t="s">
        <v>132</v>
      </c>
      <c r="E26" s="14" t="s">
        <v>133</v>
      </c>
      <c r="F26" s="18" t="s">
        <v>52</v>
      </c>
      <c r="G26" s="14" t="s">
        <v>134</v>
      </c>
      <c r="H26" s="14">
        <v>1</v>
      </c>
      <c r="I26" s="30">
        <v>49.8333</v>
      </c>
      <c r="J26" s="31">
        <v>74</v>
      </c>
      <c r="K26" s="31">
        <v>62.5</v>
      </c>
      <c r="L26" s="32">
        <f>ROUND((I26*0.4+J26*0.4+K26*0.2),4)</f>
        <v>62.0333</v>
      </c>
    </row>
    <row r="27" s="1" customFormat="1" ht="28" customHeight="1" spans="1:12">
      <c r="A27" s="10">
        <v>24</v>
      </c>
      <c r="B27" s="13" t="s">
        <v>135</v>
      </c>
      <c r="C27" s="10" t="s">
        <v>136</v>
      </c>
      <c r="D27" s="14" t="s">
        <v>137</v>
      </c>
      <c r="E27" s="14" t="s">
        <v>138</v>
      </c>
      <c r="F27" s="18" t="s">
        <v>139</v>
      </c>
      <c r="G27" s="14" t="s">
        <v>140</v>
      </c>
      <c r="H27" s="14">
        <v>1</v>
      </c>
      <c r="I27" s="30">
        <v>78.3333</v>
      </c>
      <c r="J27" s="31">
        <v>81</v>
      </c>
      <c r="K27" s="31"/>
      <c r="L27" s="32">
        <f t="shared" ref="L27:L53" si="1">ROUND((I27*0.4+J27*0.6),4)</f>
        <v>79.9333</v>
      </c>
    </row>
    <row r="28" s="1" customFormat="1" ht="28" customHeight="1" spans="1:12">
      <c r="A28" s="10">
        <v>25</v>
      </c>
      <c r="B28" s="13"/>
      <c r="C28" s="10" t="s">
        <v>141</v>
      </c>
      <c r="D28" s="14" t="s">
        <v>142</v>
      </c>
      <c r="E28" s="14" t="s">
        <v>143</v>
      </c>
      <c r="F28" s="18" t="s">
        <v>139</v>
      </c>
      <c r="G28" s="14" t="s">
        <v>144</v>
      </c>
      <c r="H28" s="14">
        <v>1</v>
      </c>
      <c r="I28" s="30">
        <v>70.1667</v>
      </c>
      <c r="J28" s="31">
        <v>82</v>
      </c>
      <c r="K28" s="31"/>
      <c r="L28" s="32">
        <f t="shared" si="1"/>
        <v>77.2667</v>
      </c>
    </row>
    <row r="29" s="1" customFormat="1" ht="28" customHeight="1" spans="1:12">
      <c r="A29" s="10">
        <v>26</v>
      </c>
      <c r="B29" s="13" t="s">
        <v>145</v>
      </c>
      <c r="C29" s="10" t="s">
        <v>146</v>
      </c>
      <c r="D29" s="14" t="s">
        <v>147</v>
      </c>
      <c r="E29" s="14" t="s">
        <v>148</v>
      </c>
      <c r="F29" s="18" t="s">
        <v>149</v>
      </c>
      <c r="G29" s="14" t="s">
        <v>150</v>
      </c>
      <c r="H29" s="14">
        <v>1</v>
      </c>
      <c r="I29" s="30">
        <v>70.6667</v>
      </c>
      <c r="J29" s="31">
        <v>74.2</v>
      </c>
      <c r="K29" s="31"/>
      <c r="L29" s="32">
        <f t="shared" si="1"/>
        <v>72.7867</v>
      </c>
    </row>
    <row r="30" s="1" customFormat="1" ht="28" customHeight="1" spans="1:12">
      <c r="A30" s="10">
        <v>27</v>
      </c>
      <c r="B30" s="14"/>
      <c r="C30" s="10" t="s">
        <v>151</v>
      </c>
      <c r="D30" s="14" t="s">
        <v>152</v>
      </c>
      <c r="E30" s="14" t="s">
        <v>153</v>
      </c>
      <c r="F30" s="19" t="s">
        <v>154</v>
      </c>
      <c r="G30" s="14" t="s">
        <v>155</v>
      </c>
      <c r="H30" s="14">
        <v>1</v>
      </c>
      <c r="I30" s="30">
        <v>60.5667</v>
      </c>
      <c r="J30" s="31">
        <v>82.6</v>
      </c>
      <c r="K30" s="31"/>
      <c r="L30" s="32">
        <f t="shared" si="1"/>
        <v>73.7867</v>
      </c>
    </row>
    <row r="31" s="1" customFormat="1" ht="28" customHeight="1" spans="1:12">
      <c r="A31" s="10">
        <v>28</v>
      </c>
      <c r="B31" s="14"/>
      <c r="C31" s="10" t="s">
        <v>151</v>
      </c>
      <c r="D31" s="14" t="s">
        <v>156</v>
      </c>
      <c r="E31" s="14" t="s">
        <v>157</v>
      </c>
      <c r="F31" s="18" t="s">
        <v>158</v>
      </c>
      <c r="G31" s="14" t="s">
        <v>159</v>
      </c>
      <c r="H31" s="14">
        <v>1</v>
      </c>
      <c r="I31" s="30">
        <v>54.8</v>
      </c>
      <c r="J31" s="31">
        <v>80</v>
      </c>
      <c r="K31" s="31"/>
      <c r="L31" s="32">
        <f t="shared" si="1"/>
        <v>69.92</v>
      </c>
    </row>
    <row r="32" s="1" customFormat="1" ht="28" customHeight="1" spans="1:12">
      <c r="A32" s="10">
        <v>29</v>
      </c>
      <c r="B32" s="14"/>
      <c r="C32" s="10" t="s">
        <v>151</v>
      </c>
      <c r="D32" s="14" t="s">
        <v>160</v>
      </c>
      <c r="E32" s="14" t="s">
        <v>161</v>
      </c>
      <c r="F32" s="18" t="s">
        <v>162</v>
      </c>
      <c r="G32" s="14" t="s">
        <v>163</v>
      </c>
      <c r="H32" s="14">
        <v>1</v>
      </c>
      <c r="I32" s="30">
        <v>69.6667</v>
      </c>
      <c r="J32" s="31">
        <v>80.2</v>
      </c>
      <c r="K32" s="31"/>
      <c r="L32" s="32">
        <f t="shared" si="1"/>
        <v>75.9867</v>
      </c>
    </row>
    <row r="33" s="1" customFormat="1" ht="28" customHeight="1" spans="1:12">
      <c r="A33" s="10">
        <v>30</v>
      </c>
      <c r="B33" s="14"/>
      <c r="C33" s="10" t="s">
        <v>151</v>
      </c>
      <c r="D33" s="14" t="s">
        <v>164</v>
      </c>
      <c r="E33" s="14" t="s">
        <v>165</v>
      </c>
      <c r="F33" s="18" t="s">
        <v>166</v>
      </c>
      <c r="G33" s="14" t="s">
        <v>167</v>
      </c>
      <c r="H33" s="14">
        <v>1</v>
      </c>
      <c r="I33" s="30">
        <v>65</v>
      </c>
      <c r="J33" s="31">
        <v>77.4</v>
      </c>
      <c r="K33" s="31"/>
      <c r="L33" s="32">
        <f t="shared" si="1"/>
        <v>72.44</v>
      </c>
    </row>
    <row r="34" s="1" customFormat="1" ht="28" customHeight="1" spans="1:12">
      <c r="A34" s="10">
        <v>31</v>
      </c>
      <c r="B34" s="14"/>
      <c r="C34" s="10" t="s">
        <v>151</v>
      </c>
      <c r="D34" s="14" t="s">
        <v>168</v>
      </c>
      <c r="E34" s="14" t="s">
        <v>169</v>
      </c>
      <c r="F34" s="19" t="s">
        <v>170</v>
      </c>
      <c r="G34" s="14" t="s">
        <v>171</v>
      </c>
      <c r="H34" s="14">
        <v>1</v>
      </c>
      <c r="I34" s="30">
        <v>61</v>
      </c>
      <c r="J34" s="31">
        <v>77.6</v>
      </c>
      <c r="K34" s="31"/>
      <c r="L34" s="32">
        <f t="shared" si="1"/>
        <v>70.96</v>
      </c>
    </row>
    <row r="35" s="1" customFormat="1" ht="28" customHeight="1" spans="1:12">
      <c r="A35" s="10">
        <v>32</v>
      </c>
      <c r="B35" s="14"/>
      <c r="C35" s="10" t="s">
        <v>151</v>
      </c>
      <c r="D35" s="14" t="s">
        <v>172</v>
      </c>
      <c r="E35" s="14" t="s">
        <v>173</v>
      </c>
      <c r="F35" s="18" t="s">
        <v>174</v>
      </c>
      <c r="G35" s="14" t="s">
        <v>175</v>
      </c>
      <c r="H35" s="14">
        <v>1</v>
      </c>
      <c r="I35" s="30">
        <v>59.1667</v>
      </c>
      <c r="J35" s="31">
        <v>80</v>
      </c>
      <c r="K35" s="31"/>
      <c r="L35" s="32">
        <f t="shared" si="1"/>
        <v>71.6667</v>
      </c>
    </row>
    <row r="36" s="1" customFormat="1" ht="28" customHeight="1" spans="1:12">
      <c r="A36" s="10">
        <v>33</v>
      </c>
      <c r="B36" s="14"/>
      <c r="C36" s="10" t="s">
        <v>151</v>
      </c>
      <c r="D36" s="14" t="s">
        <v>176</v>
      </c>
      <c r="E36" s="14" t="s">
        <v>177</v>
      </c>
      <c r="F36" s="18" t="s">
        <v>178</v>
      </c>
      <c r="G36" s="14" t="s">
        <v>179</v>
      </c>
      <c r="H36" s="14">
        <v>1</v>
      </c>
      <c r="I36" s="30">
        <v>60.8333</v>
      </c>
      <c r="J36" s="31">
        <v>78</v>
      </c>
      <c r="K36" s="31"/>
      <c r="L36" s="32">
        <f t="shared" si="1"/>
        <v>71.1333</v>
      </c>
    </row>
    <row r="37" s="1" customFormat="1" ht="28" customHeight="1" spans="1:12">
      <c r="A37" s="10">
        <v>34</v>
      </c>
      <c r="B37" s="14"/>
      <c r="C37" s="10" t="s">
        <v>151</v>
      </c>
      <c r="D37" s="14" t="s">
        <v>180</v>
      </c>
      <c r="E37" s="14" t="s">
        <v>181</v>
      </c>
      <c r="F37" s="18" t="s">
        <v>182</v>
      </c>
      <c r="G37" s="14" t="s">
        <v>183</v>
      </c>
      <c r="H37" s="14">
        <v>1</v>
      </c>
      <c r="I37" s="30">
        <v>72.5</v>
      </c>
      <c r="J37" s="31">
        <v>80.6</v>
      </c>
      <c r="K37" s="31"/>
      <c r="L37" s="32">
        <f t="shared" si="1"/>
        <v>77.36</v>
      </c>
    </row>
    <row r="38" s="1" customFormat="1" ht="28" customHeight="1" spans="1:12">
      <c r="A38" s="10">
        <v>35</v>
      </c>
      <c r="B38" s="14"/>
      <c r="C38" s="10" t="s">
        <v>151</v>
      </c>
      <c r="D38" s="14" t="s">
        <v>184</v>
      </c>
      <c r="E38" s="14" t="s">
        <v>185</v>
      </c>
      <c r="F38" s="18" t="s">
        <v>186</v>
      </c>
      <c r="G38" s="14" t="s">
        <v>187</v>
      </c>
      <c r="H38" s="14">
        <v>1</v>
      </c>
      <c r="I38" s="30">
        <v>74.8333</v>
      </c>
      <c r="J38" s="31">
        <v>84</v>
      </c>
      <c r="K38" s="31"/>
      <c r="L38" s="32">
        <f t="shared" si="1"/>
        <v>80.3333</v>
      </c>
    </row>
    <row r="39" s="1" customFormat="1" ht="28" customHeight="1" spans="1:12">
      <c r="A39" s="10">
        <v>36</v>
      </c>
      <c r="B39" s="14"/>
      <c r="C39" s="10" t="s">
        <v>151</v>
      </c>
      <c r="D39" s="14" t="s">
        <v>188</v>
      </c>
      <c r="E39" s="14" t="s">
        <v>189</v>
      </c>
      <c r="F39" s="18" t="s">
        <v>190</v>
      </c>
      <c r="G39" s="14" t="s">
        <v>191</v>
      </c>
      <c r="H39" s="14">
        <v>5</v>
      </c>
      <c r="I39" s="30">
        <v>77.6667</v>
      </c>
      <c r="J39" s="31">
        <v>82.4</v>
      </c>
      <c r="K39" s="31"/>
      <c r="L39" s="32">
        <f t="shared" si="1"/>
        <v>80.5067</v>
      </c>
    </row>
    <row r="40" s="1" customFormat="1" ht="28" customHeight="1" spans="1:12">
      <c r="A40" s="10">
        <v>37</v>
      </c>
      <c r="B40" s="14"/>
      <c r="C40" s="10" t="s">
        <v>151</v>
      </c>
      <c r="D40" s="14" t="s">
        <v>192</v>
      </c>
      <c r="E40" s="14" t="s">
        <v>193</v>
      </c>
      <c r="F40" s="18" t="s">
        <v>190</v>
      </c>
      <c r="G40" s="14" t="s">
        <v>191</v>
      </c>
      <c r="H40" s="14">
        <v>5</v>
      </c>
      <c r="I40" s="30">
        <v>70.8333</v>
      </c>
      <c r="J40" s="31">
        <v>83.4</v>
      </c>
      <c r="K40" s="31"/>
      <c r="L40" s="32">
        <f t="shared" si="1"/>
        <v>78.3733</v>
      </c>
    </row>
    <row r="41" s="1" customFormat="1" ht="28" customHeight="1" spans="1:12">
      <c r="A41" s="10">
        <v>38</v>
      </c>
      <c r="B41" s="14"/>
      <c r="C41" s="10" t="s">
        <v>151</v>
      </c>
      <c r="D41" s="14" t="s">
        <v>194</v>
      </c>
      <c r="E41" s="14" t="s">
        <v>195</v>
      </c>
      <c r="F41" s="18" t="s">
        <v>190</v>
      </c>
      <c r="G41" s="14" t="s">
        <v>191</v>
      </c>
      <c r="H41" s="14">
        <v>5</v>
      </c>
      <c r="I41" s="30">
        <v>72.3333</v>
      </c>
      <c r="J41" s="31">
        <v>82.2</v>
      </c>
      <c r="K41" s="31"/>
      <c r="L41" s="32">
        <f t="shared" si="1"/>
        <v>78.2533</v>
      </c>
    </row>
    <row r="42" s="1" customFormat="1" ht="28" customHeight="1" spans="1:12">
      <c r="A42" s="10">
        <v>39</v>
      </c>
      <c r="B42" s="14"/>
      <c r="C42" s="10" t="s">
        <v>151</v>
      </c>
      <c r="D42" s="14" t="s">
        <v>196</v>
      </c>
      <c r="E42" s="14" t="s">
        <v>197</v>
      </c>
      <c r="F42" s="18" t="s">
        <v>190</v>
      </c>
      <c r="G42" s="14" t="s">
        <v>191</v>
      </c>
      <c r="H42" s="14">
        <v>5</v>
      </c>
      <c r="I42" s="30">
        <v>73.3333</v>
      </c>
      <c r="J42" s="31">
        <v>80.8</v>
      </c>
      <c r="K42" s="31"/>
      <c r="L42" s="32">
        <f t="shared" si="1"/>
        <v>77.8133</v>
      </c>
    </row>
    <row r="43" s="1" customFormat="1" ht="28" customHeight="1" spans="1:12">
      <c r="A43" s="10">
        <v>40</v>
      </c>
      <c r="B43" s="14"/>
      <c r="C43" s="10" t="s">
        <v>198</v>
      </c>
      <c r="D43" s="14" t="s">
        <v>199</v>
      </c>
      <c r="E43" s="14" t="s">
        <v>200</v>
      </c>
      <c r="F43" s="18" t="s">
        <v>154</v>
      </c>
      <c r="G43" s="14" t="s">
        <v>201</v>
      </c>
      <c r="H43" s="14">
        <v>1</v>
      </c>
      <c r="I43" s="30">
        <v>60.8333</v>
      </c>
      <c r="J43" s="31">
        <v>76.8</v>
      </c>
      <c r="K43" s="31"/>
      <c r="L43" s="32">
        <f t="shared" si="1"/>
        <v>70.4133</v>
      </c>
    </row>
    <row r="44" s="1" customFormat="1" ht="28" customHeight="1" spans="1:12">
      <c r="A44" s="10">
        <v>41</v>
      </c>
      <c r="B44" s="14"/>
      <c r="C44" s="10" t="s">
        <v>198</v>
      </c>
      <c r="D44" s="14" t="s">
        <v>202</v>
      </c>
      <c r="E44" s="14" t="s">
        <v>203</v>
      </c>
      <c r="F44" s="18" t="s">
        <v>158</v>
      </c>
      <c r="G44" s="14" t="s">
        <v>204</v>
      </c>
      <c r="H44" s="14">
        <v>1</v>
      </c>
      <c r="I44" s="30">
        <v>65.3333</v>
      </c>
      <c r="J44" s="31">
        <v>82.8</v>
      </c>
      <c r="K44" s="31"/>
      <c r="L44" s="32">
        <f t="shared" si="1"/>
        <v>75.8133</v>
      </c>
    </row>
    <row r="45" s="1" customFormat="1" ht="28" customHeight="1" spans="1:12">
      <c r="A45" s="10">
        <v>42</v>
      </c>
      <c r="B45" s="14"/>
      <c r="C45" s="10" t="s">
        <v>198</v>
      </c>
      <c r="D45" s="14" t="s">
        <v>205</v>
      </c>
      <c r="E45" s="14" t="s">
        <v>206</v>
      </c>
      <c r="F45" s="18" t="s">
        <v>162</v>
      </c>
      <c r="G45" s="14" t="s">
        <v>207</v>
      </c>
      <c r="H45" s="14">
        <v>1</v>
      </c>
      <c r="I45" s="30">
        <v>59.6667</v>
      </c>
      <c r="J45" s="31">
        <v>81.2</v>
      </c>
      <c r="K45" s="31"/>
      <c r="L45" s="32">
        <f t="shared" si="1"/>
        <v>72.5867</v>
      </c>
    </row>
    <row r="46" s="1" customFormat="1" ht="28" customHeight="1" spans="1:12">
      <c r="A46" s="10">
        <v>43</v>
      </c>
      <c r="B46" s="14"/>
      <c r="C46" s="10" t="s">
        <v>198</v>
      </c>
      <c r="D46" s="14" t="s">
        <v>208</v>
      </c>
      <c r="E46" s="14" t="s">
        <v>209</v>
      </c>
      <c r="F46" s="18" t="s">
        <v>166</v>
      </c>
      <c r="G46" s="14" t="s">
        <v>210</v>
      </c>
      <c r="H46" s="14">
        <v>1</v>
      </c>
      <c r="I46" s="30">
        <v>62.3333</v>
      </c>
      <c r="J46" s="31">
        <v>82.6</v>
      </c>
      <c r="K46" s="31"/>
      <c r="L46" s="32">
        <f t="shared" si="1"/>
        <v>74.4933</v>
      </c>
    </row>
    <row r="47" s="1" customFormat="1" ht="28" customHeight="1" spans="1:12">
      <c r="A47" s="10">
        <v>44</v>
      </c>
      <c r="B47" s="14"/>
      <c r="C47" s="10" t="s">
        <v>198</v>
      </c>
      <c r="D47" s="14" t="s">
        <v>211</v>
      </c>
      <c r="E47" s="14" t="s">
        <v>212</v>
      </c>
      <c r="F47" s="18" t="s">
        <v>213</v>
      </c>
      <c r="G47" s="14" t="s">
        <v>214</v>
      </c>
      <c r="H47" s="14">
        <v>1</v>
      </c>
      <c r="I47" s="30">
        <v>63.8333</v>
      </c>
      <c r="J47" s="31">
        <v>81.8</v>
      </c>
      <c r="K47" s="31"/>
      <c r="L47" s="32">
        <f t="shared" si="1"/>
        <v>74.6133</v>
      </c>
    </row>
    <row r="48" s="1" customFormat="1" ht="28" customHeight="1" spans="1:12">
      <c r="A48" s="10">
        <v>45</v>
      </c>
      <c r="B48" s="14"/>
      <c r="C48" s="10" t="s">
        <v>198</v>
      </c>
      <c r="D48" s="14" t="s">
        <v>215</v>
      </c>
      <c r="E48" s="14" t="s">
        <v>216</v>
      </c>
      <c r="F48" s="18" t="s">
        <v>217</v>
      </c>
      <c r="G48" s="14" t="s">
        <v>218</v>
      </c>
      <c r="H48" s="14">
        <v>1</v>
      </c>
      <c r="I48" s="30">
        <v>66.6667</v>
      </c>
      <c r="J48" s="31">
        <v>79</v>
      </c>
      <c r="K48" s="31"/>
      <c r="L48" s="32">
        <f t="shared" si="1"/>
        <v>74.0667</v>
      </c>
    </row>
    <row r="49" s="1" customFormat="1" ht="28" customHeight="1" spans="1:12">
      <c r="A49" s="10">
        <v>46</v>
      </c>
      <c r="B49" s="14"/>
      <c r="C49" s="10" t="s">
        <v>198</v>
      </c>
      <c r="D49" s="14" t="s">
        <v>219</v>
      </c>
      <c r="E49" s="14" t="s">
        <v>220</v>
      </c>
      <c r="F49" s="18" t="s">
        <v>221</v>
      </c>
      <c r="G49" s="14" t="s">
        <v>222</v>
      </c>
      <c r="H49" s="14">
        <v>1</v>
      </c>
      <c r="I49" s="30">
        <v>49.6667</v>
      </c>
      <c r="J49" s="31">
        <v>78.6</v>
      </c>
      <c r="K49" s="31"/>
      <c r="L49" s="32">
        <f t="shared" si="1"/>
        <v>67.0267</v>
      </c>
    </row>
    <row r="50" s="1" customFormat="1" ht="28" customHeight="1" spans="1:12">
      <c r="A50" s="10">
        <v>47</v>
      </c>
      <c r="B50" s="14"/>
      <c r="C50" s="10" t="s">
        <v>198</v>
      </c>
      <c r="D50" s="14" t="s">
        <v>223</v>
      </c>
      <c r="E50" s="14" t="s">
        <v>224</v>
      </c>
      <c r="F50" s="19" t="s">
        <v>225</v>
      </c>
      <c r="G50" s="14" t="s">
        <v>226</v>
      </c>
      <c r="H50" s="14">
        <v>1</v>
      </c>
      <c r="I50" s="30">
        <v>56.3333</v>
      </c>
      <c r="J50" s="31">
        <v>75.4</v>
      </c>
      <c r="K50" s="31"/>
      <c r="L50" s="32">
        <f t="shared" si="1"/>
        <v>67.7733</v>
      </c>
    </row>
    <row r="51" s="1" customFormat="1" ht="28" customHeight="1" spans="1:12">
      <c r="A51" s="10">
        <v>48</v>
      </c>
      <c r="B51" s="14"/>
      <c r="C51" s="10" t="s">
        <v>198</v>
      </c>
      <c r="D51" s="14" t="s">
        <v>227</v>
      </c>
      <c r="E51" s="14" t="s">
        <v>228</v>
      </c>
      <c r="F51" s="18" t="s">
        <v>229</v>
      </c>
      <c r="G51" s="14" t="s">
        <v>230</v>
      </c>
      <c r="H51" s="14">
        <v>1</v>
      </c>
      <c r="I51" s="30">
        <v>67.5</v>
      </c>
      <c r="J51" s="31">
        <v>78.2</v>
      </c>
      <c r="K51" s="31"/>
      <c r="L51" s="32">
        <f t="shared" si="1"/>
        <v>73.92</v>
      </c>
    </row>
    <row r="52" s="1" customFormat="1" ht="28" customHeight="1" spans="1:12">
      <c r="A52" s="10">
        <v>49</v>
      </c>
      <c r="B52" s="14"/>
      <c r="C52" s="10" t="s">
        <v>198</v>
      </c>
      <c r="D52" s="14" t="s">
        <v>231</v>
      </c>
      <c r="E52" s="14" t="s">
        <v>232</v>
      </c>
      <c r="F52" s="18" t="s">
        <v>233</v>
      </c>
      <c r="G52" s="14" t="s">
        <v>234</v>
      </c>
      <c r="H52" s="14">
        <v>1</v>
      </c>
      <c r="I52" s="30">
        <v>55.8333</v>
      </c>
      <c r="J52" s="31">
        <v>83.2</v>
      </c>
      <c r="K52" s="31"/>
      <c r="L52" s="32">
        <f t="shared" si="1"/>
        <v>72.2533</v>
      </c>
    </row>
    <row r="53" s="1" customFormat="1" ht="28" customHeight="1" spans="1:12">
      <c r="A53" s="10">
        <v>50</v>
      </c>
      <c r="B53" s="14"/>
      <c r="C53" s="10" t="s">
        <v>198</v>
      </c>
      <c r="D53" s="14" t="s">
        <v>235</v>
      </c>
      <c r="E53" s="14" t="s">
        <v>236</v>
      </c>
      <c r="F53" s="18" t="s">
        <v>237</v>
      </c>
      <c r="G53" s="14" t="s">
        <v>238</v>
      </c>
      <c r="H53" s="14">
        <v>1</v>
      </c>
      <c r="I53" s="30">
        <v>69.1667</v>
      </c>
      <c r="J53" s="31">
        <v>81</v>
      </c>
      <c r="K53" s="31"/>
      <c r="L53" s="32">
        <f t="shared" si="1"/>
        <v>76.2667</v>
      </c>
    </row>
  </sheetData>
  <autoFilter ref="A3:L53">
    <extLst/>
  </autoFilter>
  <sortState ref="A4:M178">
    <sortCondition ref="G4:G178"/>
    <sortCondition ref="L4:L178" descending="1"/>
  </sortState>
  <mergeCells count="1">
    <mergeCell ref="A2:L2"/>
  </mergeCells>
  <printOptions horizontalCentered="1"/>
  <pageMargins left="0.196527777777778" right="0.118055555555556" top="0.236111111111111" bottom="0.196527777777778" header="0.156944444444444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rensheju</cp:lastModifiedBy>
  <dcterms:created xsi:type="dcterms:W3CDTF">2023-06-13T15:47:00Z</dcterms:created>
  <dcterms:modified xsi:type="dcterms:W3CDTF">2025-07-07T08:54:36Z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60B09EE58B85C808CC1A6B687E2C03FF</vt:lpwstr>
  </property>
  <property fmtid="{D5CDD505-2E9C-101B-9397-08002B2CF9AE}" pid="3" name="KSOProductBuildVer">
    <vt:lpwstr>2052-11.8.2.1121</vt:lpwstr>
  </property>
</Properties>
</file>