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95"/>
  </bookViews>
  <sheets>
    <sheet name="名单" sheetId="6" r:id="rId1"/>
  </sheets>
  <definedNames>
    <definedName name="_xlnm._FilterDatabase" localSheetId="0" hidden="1">名单!$2:$34</definedName>
  </definedNames>
  <calcPr calcId="144525"/>
</workbook>
</file>

<file path=xl/sharedStrings.xml><?xml version="1.0" encoding="utf-8"?>
<sst xmlns="http://schemas.openxmlformats.org/spreadsheetml/2006/main" count="38" uniqueCount="38">
  <si>
    <t xml:space="preserve"> 咸宁市直2025年第二批拟稳岗返还（中小型企业）明细表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</si>
  <si>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</si>
  <si>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单位名称</t>
    </r>
  </si>
  <si>
    <r>
      <t>2024</t>
    </r>
    <r>
      <rPr>
        <sz val="12"/>
        <color rgb="FF000000"/>
        <rFont val="黑体"/>
        <charset val="134"/>
      </rPr>
      <t>年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黑体"/>
        <charset val="134"/>
      </rPr>
      <t>月份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参保人数</t>
    </r>
  </si>
  <si>
    <r>
      <t>2024</t>
    </r>
    <r>
      <rPr>
        <sz val="12"/>
        <color rgb="FF000000"/>
        <rFont val="黑体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黑体"/>
        <charset val="134"/>
      </rPr>
      <t>月份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参保人数</t>
    </r>
  </si>
  <si>
    <r>
      <rPr>
        <sz val="12"/>
        <rFont val="黑体"/>
        <charset val="134"/>
      </rPr>
      <t>拟返还金额（元）</t>
    </r>
  </si>
  <si>
    <r>
      <rPr>
        <sz val="12"/>
        <color indexed="8"/>
        <rFont val="仿宋_GB2312"/>
        <charset val="134"/>
      </rPr>
      <t>四川通发广进人力资源管理咨询有限公司咸宁分公司</t>
    </r>
  </si>
  <si>
    <r>
      <rPr>
        <sz val="12"/>
        <color indexed="8"/>
        <rFont val="仿宋_GB2312"/>
        <charset val="134"/>
      </rPr>
      <t>中智湖北经济技术合作有限公司咸宁分公司</t>
    </r>
  </si>
  <si>
    <r>
      <rPr>
        <sz val="12"/>
        <color indexed="8"/>
        <rFont val="仿宋_GB2312"/>
        <charset val="134"/>
      </rPr>
      <t>湖北兴安保安集团有限公司</t>
    </r>
  </si>
  <si>
    <r>
      <rPr>
        <sz val="12"/>
        <color indexed="8"/>
        <rFont val="仿宋_GB2312"/>
        <charset val="134"/>
      </rPr>
      <t>武汉起点人力资源股份有限公司咸宁分公司</t>
    </r>
  </si>
  <si>
    <r>
      <rPr>
        <sz val="12"/>
        <color indexed="8"/>
        <rFont val="仿宋_GB2312"/>
        <charset val="134"/>
      </rPr>
      <t>咸宁丽园物业有限公司</t>
    </r>
  </si>
  <si>
    <r>
      <rPr>
        <sz val="12"/>
        <color indexed="8"/>
        <rFont val="仿宋_GB2312"/>
        <charset val="134"/>
      </rPr>
      <t>咸宁市人才发展集团有限公司</t>
    </r>
  </si>
  <si>
    <r>
      <rPr>
        <sz val="12"/>
        <color indexed="8"/>
        <rFont val="仿宋_GB2312"/>
        <charset val="134"/>
      </rPr>
      <t>湖北众联人力资源信息有限公司</t>
    </r>
  </si>
  <si>
    <r>
      <rPr>
        <sz val="12"/>
        <color indexed="8"/>
        <rFont val="仿宋_GB2312"/>
        <charset val="134"/>
      </rPr>
      <t>湖北奥瑞金饮料工业有限公司</t>
    </r>
  </si>
  <si>
    <r>
      <rPr>
        <sz val="12"/>
        <color indexed="8"/>
        <rFont val="仿宋_GB2312"/>
        <charset val="134"/>
      </rPr>
      <t>咸宁市君爱家政服务有限公司</t>
    </r>
  </si>
  <si>
    <r>
      <rPr>
        <sz val="12"/>
        <color indexed="8"/>
        <rFont val="仿宋_GB2312"/>
        <charset val="134"/>
      </rPr>
      <t>咸宁润致劳务有限公司</t>
    </r>
  </si>
  <si>
    <r>
      <rPr>
        <sz val="12"/>
        <color indexed="8"/>
        <rFont val="仿宋_GB2312"/>
        <charset val="134"/>
      </rPr>
      <t>咸宁市睿博人力资源服务有限公司</t>
    </r>
  </si>
  <si>
    <r>
      <rPr>
        <sz val="12"/>
        <color indexed="8"/>
        <rFont val="仿宋_GB2312"/>
        <charset val="134"/>
      </rPr>
      <t>咸宁方阵人力资源服务有限公司</t>
    </r>
  </si>
  <si>
    <r>
      <rPr>
        <sz val="12"/>
        <color indexed="8"/>
        <rFont val="仿宋_GB2312"/>
        <charset val="134"/>
      </rPr>
      <t>咸宁市绿卉轩园林绿化有限公司</t>
    </r>
  </si>
  <si>
    <r>
      <rPr>
        <sz val="12"/>
        <color indexed="8"/>
        <rFont val="仿宋_GB2312"/>
        <charset val="134"/>
      </rPr>
      <t>湖北一新企业服务有限公司</t>
    </r>
  </si>
  <si>
    <r>
      <rPr>
        <sz val="12"/>
        <color indexed="8"/>
        <rFont val="仿宋_GB2312"/>
        <charset val="134"/>
      </rPr>
      <t>中豪城市服务科技集团有限公司</t>
    </r>
  </si>
  <si>
    <r>
      <rPr>
        <sz val="12"/>
        <color indexed="8"/>
        <rFont val="仿宋_GB2312"/>
        <charset val="134"/>
      </rPr>
      <t>湖北咸宁大鹏劳务有限公司</t>
    </r>
  </si>
  <si>
    <r>
      <rPr>
        <sz val="12"/>
        <color indexed="8"/>
        <rFont val="仿宋_GB2312"/>
        <charset val="134"/>
      </rPr>
      <t>湖北瑞祥兴安人力资源有限责任公司</t>
    </r>
  </si>
  <si>
    <r>
      <rPr>
        <sz val="12"/>
        <color indexed="8"/>
        <rFont val="仿宋_GB2312"/>
        <charset val="134"/>
      </rPr>
      <t>咸宁华瑞人力资源服务有限公司</t>
    </r>
  </si>
  <si>
    <r>
      <rPr>
        <sz val="12"/>
        <color indexed="8"/>
        <rFont val="仿宋_GB2312"/>
        <charset val="134"/>
      </rPr>
      <t>湖北恒晖人力资源有限公司</t>
    </r>
  </si>
  <si>
    <r>
      <rPr>
        <sz val="12"/>
        <color indexed="8"/>
        <rFont val="仿宋_GB2312"/>
        <charset val="134"/>
      </rPr>
      <t>湖北荐杰人力资源有限公司咸宁分公司</t>
    </r>
  </si>
  <si>
    <r>
      <rPr>
        <sz val="12"/>
        <color indexed="8"/>
        <rFont val="仿宋_GB2312"/>
        <charset val="134"/>
      </rPr>
      <t>湖北润力安劳务服务有限公司</t>
    </r>
  </si>
  <si>
    <r>
      <rPr>
        <sz val="12"/>
        <color indexed="8"/>
        <rFont val="仿宋_GB2312"/>
        <charset val="134"/>
      </rPr>
      <t>湖北通才人力资源服务有限公司温泉分公司</t>
    </r>
  </si>
  <si>
    <r>
      <rPr>
        <sz val="12"/>
        <color indexed="8"/>
        <rFont val="仿宋_GB2312"/>
        <charset val="134"/>
      </rPr>
      <t>湖北帷程人才发展有限公司</t>
    </r>
  </si>
  <si>
    <r>
      <rPr>
        <sz val="12"/>
        <color indexed="8"/>
        <rFont val="仿宋_GB2312"/>
        <charset val="134"/>
      </rPr>
      <t>广东君润人力资源服务有限公司咸宁分公司</t>
    </r>
  </si>
  <si>
    <r>
      <rPr>
        <sz val="12"/>
        <color indexed="8"/>
        <rFont val="仿宋_GB2312"/>
        <charset val="134"/>
      </rPr>
      <t>湖北中泰企业管理有限公司</t>
    </r>
  </si>
  <si>
    <r>
      <rPr>
        <sz val="12"/>
        <color indexed="8"/>
        <rFont val="仿宋_GB2312"/>
        <charset val="134"/>
      </rPr>
      <t>咸宁华瑞人力资源服务有限公司高新分公司</t>
    </r>
  </si>
  <si>
    <r>
      <rPr>
        <sz val="12"/>
        <color indexed="8"/>
        <rFont val="仿宋_GB2312"/>
        <charset val="134"/>
      </rPr>
      <t>武汉杜贝特人力资源有限公司咸宁分公司</t>
    </r>
  </si>
  <si>
    <r>
      <rPr>
        <sz val="12"/>
        <color indexed="8"/>
        <rFont val="仿宋_GB2312"/>
        <charset val="134"/>
      </rPr>
      <t>湖北邀月人力资源服务有限公司咸宁分公司</t>
    </r>
  </si>
  <si>
    <r>
      <rPr>
        <sz val="12"/>
        <color indexed="8"/>
        <rFont val="仿宋_GB2312"/>
        <charset val="134"/>
      </rPr>
      <t>咸宁市丰源电业有限责任公司</t>
    </r>
  </si>
  <si>
    <r>
      <rPr>
        <sz val="12"/>
        <color indexed="8"/>
        <rFont val="仿宋_GB2312"/>
        <charset val="134"/>
      </rPr>
      <t>咸宁市丰源电业有限责任公司传媒分公司</t>
    </r>
  </si>
  <si>
    <r>
      <rPr>
        <sz val="12"/>
        <color indexed="8"/>
        <rFont val="仿宋_GB2312"/>
        <charset val="134"/>
      </rPr>
      <t>咸宁市丰源电业有限责任公司阳光会务服务分公司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</si>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</sst>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0"/>
      <name val="仿宋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22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XFB34"/>
  <sheetViews>
    <sheetView tabSelected="1" workbookViewId="0">
      <selection activeCell="J6" sqref="J6"/>
    </sheetView>
  </sheetViews>
  <sheetFormatPr defaultColWidth="9.775" defaultRowHeight="25" customHeight="1"/>
  <cols>
    <col min="1" max="1" width="6.25" style="4" customWidth="1"/>
    <col min="2" max="2" width="50.125" style="5" customWidth="1"/>
    <col min="3" max="3" width="16" style="3" customWidth="1"/>
    <col min="4" max="5" width="15.75" style="3" customWidth="1"/>
    <col min="6" max="16357" width="9.775" style="3"/>
    <col min="16358" max="16384" width="9.775" style="4"/>
  </cols>
  <sheetData>
    <row r="1" ht="50" customHeight="1" spans="1:5">
      <c r="A1" s="6" t="s">
        <v>0</v>
      </c>
      <c r="B1" s="6"/>
      <c r="C1" s="6"/>
      <c r="D1" s="6"/>
      <c r="E1" s="6"/>
    </row>
    <row r="2" s="1" customFormat="1" ht="35" customHeight="1" spans="1:5">
      <c r="A2" s="7" t="s">
        <v>1</v>
      </c>
      <c r="B2" s="8" t="s">
        <v>2</v>
      </c>
      <c r="C2" s="9" t="s">
        <v>3</v>
      </c>
      <c r="D2" s="9" t="s">
        <v>4</v>
      </c>
      <c r="E2" s="8" t="s">
        <v>5</v>
      </c>
    </row>
    <row r="3" s="2" customFormat="1" ht="35" customHeight="1" spans="1:16382">
      <c r="A3" s="10">
        <v>1</v>
      </c>
      <c r="B3" s="11" t="s">
        <v>6</v>
      </c>
      <c r="C3" s="12">
        <v>74</v>
      </c>
      <c r="D3" s="12">
        <v>75</v>
      </c>
      <c r="E3" s="17">
        <v>23915</v>
      </c>
      <c r="XED3" s="19"/>
      <c r="XEE3" s="19"/>
      <c r="XEF3" s="19"/>
      <c r="XEG3" s="19"/>
      <c r="XEH3" s="19"/>
      <c r="XEI3" s="19"/>
      <c r="XEJ3" s="19"/>
      <c r="XEK3" s="19"/>
      <c r="XEL3" s="19"/>
      <c r="XEM3" s="19"/>
      <c r="XEN3" s="19"/>
      <c r="XEO3" s="19"/>
      <c r="XEP3" s="19"/>
      <c r="XEQ3" s="19"/>
      <c r="XER3" s="19"/>
      <c r="XES3" s="19"/>
      <c r="XET3" s="19"/>
      <c r="XEU3" s="19"/>
      <c r="XEV3" s="19"/>
      <c r="XEW3" s="19"/>
      <c r="XEX3" s="19"/>
      <c r="XEY3" s="19"/>
      <c r="XEZ3" s="19"/>
      <c r="XFA3" s="19"/>
      <c r="XFB3" s="19"/>
    </row>
    <row r="4" s="2" customFormat="1" ht="35" customHeight="1" spans="1:16382">
      <c r="A4" s="10">
        <v>2</v>
      </c>
      <c r="B4" s="11" t="s">
        <v>7</v>
      </c>
      <c r="C4" s="12">
        <v>204</v>
      </c>
      <c r="D4" s="12">
        <f>187+77</f>
        <v>264</v>
      </c>
      <c r="E4" s="17">
        <v>28989</v>
      </c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  <c r="XEZ4" s="19"/>
      <c r="XFA4" s="19"/>
      <c r="XFB4" s="19"/>
    </row>
    <row r="5" s="2" customFormat="1" ht="35" customHeight="1" spans="1:16382">
      <c r="A5" s="10">
        <v>3</v>
      </c>
      <c r="B5" s="11" t="s">
        <v>8</v>
      </c>
      <c r="C5" s="12">
        <v>260</v>
      </c>
      <c r="D5" s="12">
        <v>383</v>
      </c>
      <c r="E5" s="17">
        <v>98501</v>
      </c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  <c r="XEW5" s="19"/>
      <c r="XEX5" s="19"/>
      <c r="XEY5" s="19"/>
      <c r="XEZ5" s="19"/>
      <c r="XFA5" s="19"/>
      <c r="XFB5" s="19"/>
    </row>
    <row r="6" s="2" customFormat="1" ht="35" customHeight="1" spans="1:16382">
      <c r="A6" s="10">
        <v>4</v>
      </c>
      <c r="B6" s="11" t="s">
        <v>9</v>
      </c>
      <c r="C6" s="12">
        <v>398</v>
      </c>
      <c r="D6" s="12">
        <f>221+225</f>
        <v>446</v>
      </c>
      <c r="E6" s="17">
        <v>71607</v>
      </c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19"/>
      <c r="XEW6" s="19"/>
      <c r="XEX6" s="19"/>
      <c r="XEY6" s="19"/>
      <c r="XEZ6" s="19"/>
      <c r="XFA6" s="19"/>
      <c r="XFB6" s="19"/>
    </row>
    <row r="7" s="2" customFormat="1" ht="35" customHeight="1" spans="1:16382">
      <c r="A7" s="10">
        <v>5</v>
      </c>
      <c r="B7" s="11" t="s">
        <v>10</v>
      </c>
      <c r="C7" s="12">
        <v>133</v>
      </c>
      <c r="D7" s="12">
        <f>50+107</f>
        <v>157</v>
      </c>
      <c r="E7" s="17">
        <v>13709</v>
      </c>
      <c r="XED7" s="19"/>
      <c r="XEE7" s="19"/>
      <c r="XEF7" s="19"/>
      <c r="XEG7" s="19"/>
      <c r="XEH7" s="19"/>
      <c r="XEI7" s="19"/>
      <c r="XEJ7" s="19"/>
      <c r="XEK7" s="19"/>
      <c r="XEL7" s="19"/>
      <c r="XEM7" s="19"/>
      <c r="XEN7" s="19"/>
      <c r="XEO7" s="19"/>
      <c r="XEP7" s="19"/>
      <c r="XEQ7" s="19"/>
      <c r="XER7" s="19"/>
      <c r="XES7" s="19"/>
      <c r="XET7" s="19"/>
      <c r="XEU7" s="19"/>
      <c r="XEV7" s="19"/>
      <c r="XEW7" s="19"/>
      <c r="XEX7" s="19"/>
      <c r="XEY7" s="19"/>
      <c r="XEZ7" s="19"/>
      <c r="XFA7" s="19"/>
      <c r="XFB7" s="19"/>
    </row>
    <row r="8" s="2" customFormat="1" ht="35" customHeight="1" spans="1:16382">
      <c r="A8" s="10">
        <v>6</v>
      </c>
      <c r="B8" s="11" t="s">
        <v>11</v>
      </c>
      <c r="C8" s="12">
        <v>1979</v>
      </c>
      <c r="D8" s="12">
        <f>1733+593</f>
        <v>2326</v>
      </c>
      <c r="E8" s="17">
        <v>162074</v>
      </c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19"/>
      <c r="XEP8" s="19"/>
      <c r="XEQ8" s="19"/>
      <c r="XER8" s="19"/>
      <c r="XES8" s="19"/>
      <c r="XET8" s="19"/>
      <c r="XEU8" s="19"/>
      <c r="XEV8" s="19"/>
      <c r="XEW8" s="19"/>
      <c r="XEX8" s="19"/>
      <c r="XEY8" s="19"/>
      <c r="XEZ8" s="19"/>
      <c r="XFA8" s="19"/>
      <c r="XFB8" s="19"/>
    </row>
    <row r="9" s="2" customFormat="1" ht="35" customHeight="1" spans="1:16382">
      <c r="A9" s="10">
        <v>7</v>
      </c>
      <c r="B9" s="11" t="s">
        <v>12</v>
      </c>
      <c r="C9" s="12">
        <v>80</v>
      </c>
      <c r="D9" s="12">
        <f>56+26</f>
        <v>82</v>
      </c>
      <c r="E9" s="17">
        <v>7582</v>
      </c>
      <c r="XED9" s="19"/>
      <c r="XEE9" s="19"/>
      <c r="XEF9" s="19"/>
      <c r="XEG9" s="19"/>
      <c r="XEH9" s="19"/>
      <c r="XEI9" s="19"/>
      <c r="XEJ9" s="19"/>
      <c r="XEK9" s="19"/>
      <c r="XEL9" s="19"/>
      <c r="XEM9" s="19"/>
      <c r="XEN9" s="19"/>
      <c r="XEO9" s="19"/>
      <c r="XEP9" s="19"/>
      <c r="XEQ9" s="19"/>
      <c r="XER9" s="19"/>
      <c r="XES9" s="19"/>
      <c r="XET9" s="19"/>
      <c r="XEU9" s="19"/>
      <c r="XEV9" s="19"/>
      <c r="XEW9" s="19"/>
      <c r="XEX9" s="19"/>
      <c r="XEY9" s="19"/>
      <c r="XEZ9" s="19"/>
      <c r="XFA9" s="19"/>
      <c r="XFB9" s="19"/>
    </row>
    <row r="10" s="2" customFormat="1" ht="35" customHeight="1" spans="1:16382">
      <c r="A10" s="10">
        <v>8</v>
      </c>
      <c r="B10" s="11" t="s">
        <v>13</v>
      </c>
      <c r="C10" s="12">
        <v>192</v>
      </c>
      <c r="D10" s="13">
        <v>204</v>
      </c>
      <c r="E10" s="17">
        <v>94179</v>
      </c>
      <c r="XED10" s="19"/>
      <c r="XEE10" s="19"/>
      <c r="XEF10" s="19"/>
      <c r="XEG10" s="19"/>
      <c r="XEH10" s="19"/>
      <c r="XEI10" s="19"/>
      <c r="XEJ10" s="19"/>
      <c r="XEK10" s="19"/>
      <c r="XEL10" s="19"/>
      <c r="XEM10" s="19"/>
      <c r="XEN10" s="19"/>
      <c r="XEO10" s="19"/>
      <c r="XEP10" s="19"/>
      <c r="XEQ10" s="19"/>
      <c r="XER10" s="19"/>
      <c r="XES10" s="19"/>
      <c r="XET10" s="19"/>
      <c r="XEU10" s="19"/>
      <c r="XEV10" s="19"/>
      <c r="XEW10" s="19"/>
      <c r="XEX10" s="19"/>
      <c r="XEY10" s="19"/>
      <c r="XEZ10" s="19"/>
      <c r="XFA10" s="19"/>
      <c r="XFB10" s="19"/>
    </row>
    <row r="11" s="2" customFormat="1" ht="35" customHeight="1" spans="1:16382">
      <c r="A11" s="10">
        <v>9</v>
      </c>
      <c r="B11" s="11" t="s">
        <v>14</v>
      </c>
      <c r="C11" s="12">
        <v>4</v>
      </c>
      <c r="D11" s="12">
        <v>4</v>
      </c>
      <c r="E11" s="17">
        <v>1651</v>
      </c>
      <c r="XED11" s="19"/>
      <c r="XEE11" s="19"/>
      <c r="XEF11" s="19"/>
      <c r="XEG11" s="19"/>
      <c r="XEH11" s="19"/>
      <c r="XEI11" s="19"/>
      <c r="XEJ11" s="19"/>
      <c r="XEK11" s="19"/>
      <c r="XEL11" s="19"/>
      <c r="XEM11" s="19"/>
      <c r="XEN11" s="19"/>
      <c r="XEO11" s="19"/>
      <c r="XEP11" s="19"/>
      <c r="XEQ11" s="19"/>
      <c r="XER11" s="19"/>
      <c r="XES11" s="19"/>
      <c r="XET11" s="19"/>
      <c r="XEU11" s="19"/>
      <c r="XEV11" s="19"/>
      <c r="XEW11" s="19"/>
      <c r="XEX11" s="19"/>
      <c r="XEY11" s="19"/>
      <c r="XEZ11" s="19"/>
      <c r="XFA11" s="19"/>
      <c r="XFB11" s="19"/>
    </row>
    <row r="12" s="2" customFormat="1" ht="35" customHeight="1" spans="1:16382">
      <c r="A12" s="10">
        <v>10</v>
      </c>
      <c r="B12" s="11" t="s">
        <v>15</v>
      </c>
      <c r="C12" s="12">
        <v>19</v>
      </c>
      <c r="D12" s="12">
        <v>19</v>
      </c>
      <c r="E12" s="17">
        <v>3517</v>
      </c>
      <c r="XED12" s="19"/>
      <c r="XEE12" s="19"/>
      <c r="XEF12" s="19"/>
      <c r="XEG12" s="19"/>
      <c r="XEH12" s="19"/>
      <c r="XEI12" s="19"/>
      <c r="XEJ12" s="19"/>
      <c r="XEK12" s="19"/>
      <c r="XEL12" s="19"/>
      <c r="XEM12" s="19"/>
      <c r="XEN12" s="19"/>
      <c r="XEO12" s="19"/>
      <c r="XEP12" s="19"/>
      <c r="XEQ12" s="19"/>
      <c r="XER12" s="19"/>
      <c r="XES12" s="19"/>
      <c r="XET12" s="19"/>
      <c r="XEU12" s="19"/>
      <c r="XEV12" s="19"/>
      <c r="XEW12" s="19"/>
      <c r="XEX12" s="19"/>
      <c r="XEY12" s="19"/>
      <c r="XEZ12" s="19"/>
      <c r="XFA12" s="19"/>
      <c r="XFB12" s="19"/>
    </row>
    <row r="13" s="2" customFormat="1" ht="35" customHeight="1" spans="1:16382">
      <c r="A13" s="10">
        <v>11</v>
      </c>
      <c r="B13" s="11" t="s">
        <v>16</v>
      </c>
      <c r="C13" s="12">
        <v>230</v>
      </c>
      <c r="D13" s="12">
        <f>212+75</f>
        <v>287</v>
      </c>
      <c r="E13" s="17">
        <v>20767</v>
      </c>
      <c r="XED13" s="19"/>
      <c r="XEE13" s="19"/>
      <c r="XEF13" s="19"/>
      <c r="XEG13" s="19"/>
      <c r="XEH13" s="19"/>
      <c r="XEI13" s="19"/>
      <c r="XEJ13" s="19"/>
      <c r="XEK13" s="19"/>
      <c r="XEL13" s="19"/>
      <c r="XEM13" s="19"/>
      <c r="XEN13" s="19"/>
      <c r="XEO13" s="19"/>
      <c r="XEP13" s="19"/>
      <c r="XEQ13" s="19"/>
      <c r="XER13" s="19"/>
      <c r="XES13" s="19"/>
      <c r="XET13" s="19"/>
      <c r="XEU13" s="19"/>
      <c r="XEV13" s="19"/>
      <c r="XEW13" s="19"/>
      <c r="XEX13" s="19"/>
      <c r="XEY13" s="19"/>
      <c r="XEZ13" s="19"/>
      <c r="XFA13" s="19"/>
      <c r="XFB13" s="19"/>
    </row>
    <row r="14" s="2" customFormat="1" ht="35" customHeight="1" spans="1:16382">
      <c r="A14" s="10">
        <v>12</v>
      </c>
      <c r="B14" s="11" t="s">
        <v>17</v>
      </c>
      <c r="C14" s="12">
        <v>563</v>
      </c>
      <c r="D14" s="12">
        <f>537+193</f>
        <v>730</v>
      </c>
      <c r="E14" s="17">
        <v>70999</v>
      </c>
      <c r="XED14" s="19"/>
      <c r="XEE14" s="19"/>
      <c r="XEF14" s="19"/>
      <c r="XEG14" s="19"/>
      <c r="XEH14" s="19"/>
      <c r="XEI14" s="19"/>
      <c r="XEJ14" s="19"/>
      <c r="XEK14" s="19"/>
      <c r="XEL14" s="19"/>
      <c r="XEM14" s="19"/>
      <c r="XEN14" s="19"/>
      <c r="XEO14" s="19"/>
      <c r="XEP14" s="19"/>
      <c r="XEQ14" s="19"/>
      <c r="XER14" s="19"/>
      <c r="XES14" s="19"/>
      <c r="XET14" s="19"/>
      <c r="XEU14" s="19"/>
      <c r="XEV14" s="19"/>
      <c r="XEW14" s="19"/>
      <c r="XEX14" s="19"/>
      <c r="XEY14" s="19"/>
      <c r="XEZ14" s="19"/>
      <c r="XFA14" s="19"/>
      <c r="XFB14" s="19"/>
    </row>
    <row r="15" s="2" customFormat="1" ht="35" customHeight="1" spans="1:16382">
      <c r="A15" s="10">
        <v>13</v>
      </c>
      <c r="B15" s="11" t="s">
        <v>18</v>
      </c>
      <c r="C15" s="12">
        <v>18</v>
      </c>
      <c r="D15" s="12">
        <v>19</v>
      </c>
      <c r="E15" s="17">
        <v>5254</v>
      </c>
      <c r="XED15" s="19"/>
      <c r="XEE15" s="19"/>
      <c r="XEF15" s="19"/>
      <c r="XEG15" s="19"/>
      <c r="XEH15" s="19"/>
      <c r="XEI15" s="19"/>
      <c r="XEJ15" s="19"/>
      <c r="XEK15" s="19"/>
      <c r="XEL15" s="19"/>
      <c r="XEM15" s="19"/>
      <c r="XEN15" s="19"/>
      <c r="XEO15" s="19"/>
      <c r="XEP15" s="19"/>
      <c r="XEQ15" s="19"/>
      <c r="XER15" s="19"/>
      <c r="XES15" s="19"/>
      <c r="XET15" s="19"/>
      <c r="XEU15" s="19"/>
      <c r="XEV15" s="19"/>
      <c r="XEW15" s="19"/>
      <c r="XEX15" s="19"/>
      <c r="XEY15" s="19"/>
      <c r="XEZ15" s="19"/>
      <c r="XFA15" s="19"/>
      <c r="XFB15" s="19"/>
    </row>
    <row r="16" s="2" customFormat="1" ht="35" customHeight="1" spans="1:16382">
      <c r="A16" s="10">
        <v>14</v>
      </c>
      <c r="B16" s="11" t="s">
        <v>19</v>
      </c>
      <c r="C16" s="12">
        <v>331</v>
      </c>
      <c r="D16" s="12">
        <f>300+157</f>
        <v>457</v>
      </c>
      <c r="E16" s="17">
        <v>65480</v>
      </c>
      <c r="XED16" s="19"/>
      <c r="XEE16" s="19"/>
      <c r="XEF16" s="19"/>
      <c r="XEG16" s="19"/>
      <c r="XEH16" s="19"/>
      <c r="XEI16" s="19"/>
      <c r="XEJ16" s="19"/>
      <c r="XEK16" s="19"/>
      <c r="XEL16" s="19"/>
      <c r="XEM16" s="19"/>
      <c r="XEN16" s="19"/>
      <c r="XEO16" s="19"/>
      <c r="XEP16" s="19"/>
      <c r="XEQ16" s="19"/>
      <c r="XER16" s="19"/>
      <c r="XES16" s="19"/>
      <c r="XET16" s="19"/>
      <c r="XEU16" s="19"/>
      <c r="XEV16" s="19"/>
      <c r="XEW16" s="19"/>
      <c r="XEX16" s="19"/>
      <c r="XEY16" s="19"/>
      <c r="XEZ16" s="19"/>
      <c r="XFA16" s="19"/>
      <c r="XFB16" s="19"/>
    </row>
    <row r="17" s="2" customFormat="1" ht="35" customHeight="1" spans="1:16382">
      <c r="A17" s="10">
        <v>15</v>
      </c>
      <c r="B17" s="11" t="s">
        <v>20</v>
      </c>
      <c r="C17" s="12">
        <v>30</v>
      </c>
      <c r="D17" s="12">
        <v>31</v>
      </c>
      <c r="E17" s="17">
        <v>7107</v>
      </c>
      <c r="XED17" s="19"/>
      <c r="XEE17" s="19"/>
      <c r="XEF17" s="19"/>
      <c r="XEG17" s="19"/>
      <c r="XEH17" s="19"/>
      <c r="XEI17" s="19"/>
      <c r="XEJ17" s="19"/>
      <c r="XEK17" s="19"/>
      <c r="XEL17" s="19"/>
      <c r="XEM17" s="19"/>
      <c r="XEN17" s="19"/>
      <c r="XEO17" s="19"/>
      <c r="XEP17" s="19"/>
      <c r="XEQ17" s="19"/>
      <c r="XER17" s="19"/>
      <c r="XES17" s="19"/>
      <c r="XET17" s="19"/>
      <c r="XEU17" s="19"/>
      <c r="XEV17" s="19"/>
      <c r="XEW17" s="19"/>
      <c r="XEX17" s="19"/>
      <c r="XEY17" s="19"/>
      <c r="XEZ17" s="19"/>
      <c r="XFA17" s="19"/>
      <c r="XFB17" s="19"/>
    </row>
    <row r="18" s="2" customFormat="1" ht="35" customHeight="1" spans="1:16382">
      <c r="A18" s="10">
        <v>16</v>
      </c>
      <c r="B18" s="11" t="s">
        <v>21</v>
      </c>
      <c r="C18" s="12">
        <v>381</v>
      </c>
      <c r="D18" s="12">
        <v>396</v>
      </c>
      <c r="E18" s="17">
        <v>90913</v>
      </c>
      <c r="XED18" s="19"/>
      <c r="XEE18" s="19"/>
      <c r="XEF18" s="19"/>
      <c r="XEG18" s="19"/>
      <c r="XEH18" s="19"/>
      <c r="XEI18" s="19"/>
      <c r="XEJ18" s="19"/>
      <c r="XEK18" s="19"/>
      <c r="XEL18" s="19"/>
      <c r="XEM18" s="19"/>
      <c r="XEN18" s="19"/>
      <c r="XEO18" s="19"/>
      <c r="XEP18" s="19"/>
      <c r="XEQ18" s="19"/>
      <c r="XER18" s="19"/>
      <c r="XES18" s="19"/>
      <c r="XET18" s="19"/>
      <c r="XEU18" s="19"/>
      <c r="XEV18" s="19"/>
      <c r="XEW18" s="19"/>
      <c r="XEX18" s="19"/>
      <c r="XEY18" s="19"/>
      <c r="XEZ18" s="19"/>
      <c r="XFA18" s="19"/>
      <c r="XFB18" s="19"/>
    </row>
    <row r="19" s="2" customFormat="1" ht="35" customHeight="1" spans="1:16382">
      <c r="A19" s="10">
        <v>17</v>
      </c>
      <c r="B19" s="11" t="s">
        <v>22</v>
      </c>
      <c r="C19" s="12">
        <v>3</v>
      </c>
      <c r="D19" s="12">
        <v>3</v>
      </c>
      <c r="E19" s="17">
        <v>830</v>
      </c>
      <c r="XED19" s="19"/>
      <c r="XEE19" s="19"/>
      <c r="XEF19" s="19"/>
      <c r="XEG19" s="19"/>
      <c r="XEH19" s="19"/>
      <c r="XEI19" s="19"/>
      <c r="XEJ19" s="19"/>
      <c r="XEK19" s="19"/>
      <c r="XEL19" s="19"/>
      <c r="XEM19" s="19"/>
      <c r="XEN19" s="19"/>
      <c r="XEO19" s="19"/>
      <c r="XEP19" s="19"/>
      <c r="XEQ19" s="19"/>
      <c r="XER19" s="19"/>
      <c r="XES19" s="19"/>
      <c r="XET19" s="19"/>
      <c r="XEU19" s="19"/>
      <c r="XEV19" s="19"/>
      <c r="XEW19" s="19"/>
      <c r="XEX19" s="19"/>
      <c r="XEY19" s="19"/>
      <c r="XEZ19" s="19"/>
      <c r="XFA19" s="19"/>
      <c r="XFB19" s="19"/>
    </row>
    <row r="20" s="2" customFormat="1" ht="35" customHeight="1" spans="1:16382">
      <c r="A20" s="10">
        <v>18</v>
      </c>
      <c r="B20" s="11" t="s">
        <v>23</v>
      </c>
      <c r="C20" s="12">
        <v>244</v>
      </c>
      <c r="D20" s="12">
        <v>284</v>
      </c>
      <c r="E20" s="17">
        <v>73358</v>
      </c>
      <c r="XED20" s="19"/>
      <c r="XEE20" s="19"/>
      <c r="XEF20" s="19"/>
      <c r="XEG20" s="19"/>
      <c r="XEH20" s="19"/>
      <c r="XEI20" s="19"/>
      <c r="XEJ20" s="19"/>
      <c r="XEK20" s="19"/>
      <c r="XEL20" s="19"/>
      <c r="XEM20" s="19"/>
      <c r="XEN20" s="19"/>
      <c r="XEO20" s="19"/>
      <c r="XEP20" s="19"/>
      <c r="XEQ20" s="19"/>
      <c r="XER20" s="19"/>
      <c r="XES20" s="19"/>
      <c r="XET20" s="19"/>
      <c r="XEU20" s="19"/>
      <c r="XEV20" s="19"/>
      <c r="XEW20" s="19"/>
      <c r="XEX20" s="19"/>
      <c r="XEY20" s="19"/>
      <c r="XEZ20" s="19"/>
      <c r="XFA20" s="19"/>
      <c r="XFB20" s="19"/>
    </row>
    <row r="21" s="2" customFormat="1" ht="35" customHeight="1" spans="1:16382">
      <c r="A21" s="10">
        <v>19</v>
      </c>
      <c r="B21" s="11" t="s">
        <v>24</v>
      </c>
      <c r="C21" s="12">
        <v>220</v>
      </c>
      <c r="D21" s="12">
        <v>273</v>
      </c>
      <c r="E21" s="17">
        <v>70584</v>
      </c>
      <c r="XED21" s="19"/>
      <c r="XEE21" s="19"/>
      <c r="XEF21" s="19"/>
      <c r="XEG21" s="19"/>
      <c r="XEH21" s="19"/>
      <c r="XEI21" s="19"/>
      <c r="XEJ21" s="19"/>
      <c r="XEK21" s="19"/>
      <c r="XEL21" s="19"/>
      <c r="XEM21" s="19"/>
      <c r="XEN21" s="19"/>
      <c r="XEO21" s="19"/>
      <c r="XEP21" s="19"/>
      <c r="XEQ21" s="19"/>
      <c r="XER21" s="19"/>
      <c r="XES21" s="19"/>
      <c r="XET21" s="19"/>
      <c r="XEU21" s="19"/>
      <c r="XEV21" s="19"/>
      <c r="XEW21" s="19"/>
      <c r="XEX21" s="19"/>
      <c r="XEY21" s="19"/>
      <c r="XEZ21" s="19"/>
      <c r="XFA21" s="19"/>
      <c r="XFB21" s="19"/>
    </row>
    <row r="22" s="2" customFormat="1" ht="35" customHeight="1" spans="1:16382">
      <c r="A22" s="10">
        <v>20</v>
      </c>
      <c r="B22" s="11" t="s">
        <v>25</v>
      </c>
      <c r="C22" s="12">
        <v>106</v>
      </c>
      <c r="D22" s="12">
        <v>160</v>
      </c>
      <c r="E22" s="17">
        <v>43519</v>
      </c>
      <c r="XED22" s="19"/>
      <c r="XEE22" s="19"/>
      <c r="XEF22" s="19"/>
      <c r="XEG22" s="19"/>
      <c r="XEH22" s="19"/>
      <c r="XEI22" s="19"/>
      <c r="XEJ22" s="19"/>
      <c r="XEK22" s="19"/>
      <c r="XEL22" s="19"/>
      <c r="XEM22" s="19"/>
      <c r="XEN22" s="19"/>
      <c r="XEO22" s="19"/>
      <c r="XEP22" s="19"/>
      <c r="XEQ22" s="19"/>
      <c r="XER22" s="19"/>
      <c r="XES22" s="19"/>
      <c r="XET22" s="19"/>
      <c r="XEU22" s="19"/>
      <c r="XEV22" s="19"/>
      <c r="XEW22" s="19"/>
      <c r="XEX22" s="19"/>
      <c r="XEY22" s="19"/>
      <c r="XEZ22" s="19"/>
      <c r="XFA22" s="19"/>
      <c r="XFB22" s="19"/>
    </row>
    <row r="23" s="2" customFormat="1" ht="35" customHeight="1" spans="1:16382">
      <c r="A23" s="10">
        <v>21</v>
      </c>
      <c r="B23" s="11" t="s">
        <v>26</v>
      </c>
      <c r="C23" s="12">
        <v>3</v>
      </c>
      <c r="D23" s="12">
        <v>3</v>
      </c>
      <c r="E23" s="17">
        <v>896</v>
      </c>
      <c r="XED23" s="19"/>
      <c r="XEE23" s="19"/>
      <c r="XEF23" s="19"/>
      <c r="XEG23" s="19"/>
      <c r="XEH23" s="19"/>
      <c r="XEI23" s="19"/>
      <c r="XEJ23" s="19"/>
      <c r="XEK23" s="19"/>
      <c r="XEL23" s="19"/>
      <c r="XEM23" s="19"/>
      <c r="XEN23" s="19"/>
      <c r="XEO23" s="19"/>
      <c r="XEP23" s="19"/>
      <c r="XEQ23" s="19"/>
      <c r="XER23" s="19"/>
      <c r="XES23" s="19"/>
      <c r="XET23" s="19"/>
      <c r="XEU23" s="19"/>
      <c r="XEV23" s="19"/>
      <c r="XEW23" s="19"/>
      <c r="XEX23" s="19"/>
      <c r="XEY23" s="19"/>
      <c r="XEZ23" s="19"/>
      <c r="XFA23" s="19"/>
      <c r="XFB23" s="19"/>
    </row>
    <row r="24" s="2" customFormat="1" ht="35" customHeight="1" spans="1:16382">
      <c r="A24" s="10">
        <v>22</v>
      </c>
      <c r="B24" s="11" t="s">
        <v>27</v>
      </c>
      <c r="C24" s="12">
        <v>109</v>
      </c>
      <c r="D24" s="12">
        <v>108</v>
      </c>
      <c r="E24" s="17">
        <v>34486</v>
      </c>
      <c r="XED24" s="19"/>
      <c r="XEE24" s="19"/>
      <c r="XEF24" s="19"/>
      <c r="XEG24" s="19"/>
      <c r="XEH24" s="19"/>
      <c r="XEI24" s="19"/>
      <c r="XEJ24" s="19"/>
      <c r="XEK24" s="19"/>
      <c r="XEL24" s="19"/>
      <c r="XEM24" s="19"/>
      <c r="XEN24" s="19"/>
      <c r="XEO24" s="19"/>
      <c r="XEP24" s="19"/>
      <c r="XEQ24" s="19"/>
      <c r="XER24" s="19"/>
      <c r="XES24" s="19"/>
      <c r="XET24" s="19"/>
      <c r="XEU24" s="19"/>
      <c r="XEV24" s="19"/>
      <c r="XEW24" s="19"/>
      <c r="XEX24" s="19"/>
      <c r="XEY24" s="19"/>
      <c r="XEZ24" s="19"/>
      <c r="XFA24" s="19"/>
      <c r="XFB24" s="19"/>
    </row>
    <row r="25" s="2" customFormat="1" ht="35" customHeight="1" spans="1:16382">
      <c r="A25" s="10">
        <v>23</v>
      </c>
      <c r="B25" s="11" t="s">
        <v>28</v>
      </c>
      <c r="C25" s="12">
        <v>31</v>
      </c>
      <c r="D25" s="12">
        <v>45</v>
      </c>
      <c r="E25" s="17">
        <v>7546</v>
      </c>
      <c r="XED25" s="19"/>
      <c r="XEE25" s="19"/>
      <c r="XEF25" s="19"/>
      <c r="XEG25" s="19"/>
      <c r="XEH25" s="19"/>
      <c r="XEI25" s="19"/>
      <c r="XEJ25" s="19"/>
      <c r="XEK25" s="19"/>
      <c r="XEL25" s="19"/>
      <c r="XEM25" s="19"/>
      <c r="XEN25" s="19"/>
      <c r="XEO25" s="19"/>
      <c r="XEP25" s="19"/>
      <c r="XEQ25" s="19"/>
      <c r="XER25" s="19"/>
      <c r="XES25" s="19"/>
      <c r="XET25" s="19"/>
      <c r="XEU25" s="19"/>
      <c r="XEV25" s="19"/>
      <c r="XEW25" s="19"/>
      <c r="XEX25" s="19"/>
      <c r="XEY25" s="19"/>
      <c r="XEZ25" s="19"/>
      <c r="XFA25" s="19"/>
      <c r="XFB25" s="19"/>
    </row>
    <row r="26" s="2" customFormat="1" ht="35" customHeight="1" spans="1:16382">
      <c r="A26" s="10">
        <v>24</v>
      </c>
      <c r="B26" s="11" t="s">
        <v>29</v>
      </c>
      <c r="C26" s="12">
        <v>190</v>
      </c>
      <c r="D26" s="12">
        <v>209</v>
      </c>
      <c r="E26" s="17">
        <v>22943</v>
      </c>
      <c r="XED26" s="19"/>
      <c r="XEE26" s="19"/>
      <c r="XEF26" s="19"/>
      <c r="XEG26" s="19"/>
      <c r="XEH26" s="19"/>
      <c r="XEI26" s="19"/>
      <c r="XEJ26" s="19"/>
      <c r="XEK26" s="19"/>
      <c r="XEL26" s="19"/>
      <c r="XEM26" s="19"/>
      <c r="XEN26" s="19"/>
      <c r="XEO26" s="19"/>
      <c r="XEP26" s="19"/>
      <c r="XEQ26" s="19"/>
      <c r="XER26" s="19"/>
      <c r="XES26" s="19"/>
      <c r="XET26" s="19"/>
      <c r="XEU26" s="19"/>
      <c r="XEV26" s="19"/>
      <c r="XEW26" s="19"/>
      <c r="XEX26" s="19"/>
      <c r="XEY26" s="19"/>
      <c r="XEZ26" s="19"/>
      <c r="XFA26" s="19"/>
      <c r="XFB26" s="19"/>
    </row>
    <row r="27" s="2" customFormat="1" ht="35" customHeight="1" spans="1:16382">
      <c r="A27" s="10">
        <v>25</v>
      </c>
      <c r="B27" s="11" t="s">
        <v>30</v>
      </c>
      <c r="C27" s="12">
        <v>119</v>
      </c>
      <c r="D27" s="12">
        <v>378</v>
      </c>
      <c r="E27" s="17">
        <v>15748</v>
      </c>
      <c r="XED27" s="19"/>
      <c r="XEE27" s="19"/>
      <c r="XEF27" s="19"/>
      <c r="XEG27" s="19"/>
      <c r="XEH27" s="19"/>
      <c r="XEI27" s="19"/>
      <c r="XEJ27" s="19"/>
      <c r="XEK27" s="19"/>
      <c r="XEL27" s="19"/>
      <c r="XEM27" s="19"/>
      <c r="XEN27" s="19"/>
      <c r="XEO27" s="19"/>
      <c r="XEP27" s="19"/>
      <c r="XEQ27" s="19"/>
      <c r="XER27" s="19"/>
      <c r="XES27" s="19"/>
      <c r="XET27" s="19"/>
      <c r="XEU27" s="19"/>
      <c r="XEV27" s="19"/>
      <c r="XEW27" s="19"/>
      <c r="XEX27" s="19"/>
      <c r="XEY27" s="19"/>
      <c r="XEZ27" s="19"/>
      <c r="XFA27" s="19"/>
      <c r="XFB27" s="19"/>
    </row>
    <row r="28" s="2" customFormat="1" ht="35" customHeight="1" spans="1:16382">
      <c r="A28" s="10">
        <v>26</v>
      </c>
      <c r="B28" s="11" t="s">
        <v>31</v>
      </c>
      <c r="C28" s="12">
        <v>2</v>
      </c>
      <c r="D28" s="12">
        <v>2</v>
      </c>
      <c r="E28" s="17">
        <v>553</v>
      </c>
      <c r="XED28" s="19"/>
      <c r="XEE28" s="19"/>
      <c r="XEF28" s="19"/>
      <c r="XEG28" s="19"/>
      <c r="XEH28" s="19"/>
      <c r="XEI28" s="19"/>
      <c r="XEJ28" s="19"/>
      <c r="XEK28" s="19"/>
      <c r="XEL28" s="19"/>
      <c r="XEM28" s="19"/>
      <c r="XEN28" s="19"/>
      <c r="XEO28" s="19"/>
      <c r="XEP28" s="19"/>
      <c r="XEQ28" s="19"/>
      <c r="XER28" s="19"/>
      <c r="XES28" s="19"/>
      <c r="XET28" s="19"/>
      <c r="XEU28" s="19"/>
      <c r="XEV28" s="19"/>
      <c r="XEW28" s="19"/>
      <c r="XEX28" s="19"/>
      <c r="XEY28" s="19"/>
      <c r="XEZ28" s="19"/>
      <c r="XFA28" s="19"/>
      <c r="XFB28" s="19"/>
    </row>
    <row r="29" s="2" customFormat="1" ht="35" customHeight="1" spans="1:16382">
      <c r="A29" s="10">
        <v>27</v>
      </c>
      <c r="B29" s="11" t="s">
        <v>32</v>
      </c>
      <c r="C29" s="12">
        <v>49</v>
      </c>
      <c r="D29" s="12">
        <f>30+23</f>
        <v>53</v>
      </c>
      <c r="E29" s="17">
        <v>277</v>
      </c>
      <c r="XED29" s="19"/>
      <c r="XEE29" s="19"/>
      <c r="XEF29" s="19"/>
      <c r="XEG29" s="19"/>
      <c r="XEH29" s="19"/>
      <c r="XEI29" s="19"/>
      <c r="XEJ29" s="19"/>
      <c r="XEK29" s="19"/>
      <c r="XEL29" s="19"/>
      <c r="XEM29" s="19"/>
      <c r="XEN29" s="19"/>
      <c r="XEO29" s="19"/>
      <c r="XEP29" s="19"/>
      <c r="XEQ29" s="19"/>
      <c r="XER29" s="19"/>
      <c r="XES29" s="19"/>
      <c r="XET29" s="19"/>
      <c r="XEU29" s="19"/>
      <c r="XEV29" s="19"/>
      <c r="XEW29" s="19"/>
      <c r="XEX29" s="19"/>
      <c r="XEY29" s="19"/>
      <c r="XEZ29" s="19"/>
      <c r="XFA29" s="19"/>
      <c r="XFB29" s="19"/>
    </row>
    <row r="30" s="2" customFormat="1" ht="35" customHeight="1" spans="1:16382">
      <c r="A30" s="10">
        <v>28</v>
      </c>
      <c r="B30" s="11" t="s">
        <v>33</v>
      </c>
      <c r="C30" s="12">
        <v>63</v>
      </c>
      <c r="D30" s="12">
        <v>76</v>
      </c>
      <c r="E30" s="17">
        <v>18763</v>
      </c>
      <c r="XED30" s="19"/>
      <c r="XEE30" s="19"/>
      <c r="XEF30" s="19"/>
      <c r="XEG30" s="19"/>
      <c r="XEH30" s="19"/>
      <c r="XEI30" s="19"/>
      <c r="XEJ30" s="19"/>
      <c r="XEK30" s="19"/>
      <c r="XEL30" s="19"/>
      <c r="XEM30" s="19"/>
      <c r="XEN30" s="19"/>
      <c r="XEO30" s="19"/>
      <c r="XEP30" s="19"/>
      <c r="XEQ30" s="19"/>
      <c r="XER30" s="19"/>
      <c r="XES30" s="19"/>
      <c r="XET30" s="19"/>
      <c r="XEU30" s="19"/>
      <c r="XEV30" s="19"/>
      <c r="XEW30" s="19"/>
      <c r="XEX30" s="19"/>
      <c r="XEY30" s="19"/>
      <c r="XEZ30" s="19"/>
      <c r="XFA30" s="19"/>
      <c r="XFB30" s="19"/>
    </row>
    <row r="31" s="2" customFormat="1" ht="35" customHeight="1" spans="1:16382">
      <c r="A31" s="10">
        <v>29</v>
      </c>
      <c r="B31" s="11" t="s">
        <v>34</v>
      </c>
      <c r="C31" s="12">
        <v>37</v>
      </c>
      <c r="D31" s="12">
        <v>36</v>
      </c>
      <c r="E31" s="12">
        <v>40788</v>
      </c>
      <c r="XED31" s="19"/>
      <c r="XEE31" s="19"/>
      <c r="XEF31" s="19"/>
      <c r="XEG31" s="19"/>
      <c r="XEH31" s="19"/>
      <c r="XEI31" s="19"/>
      <c r="XEJ31" s="19"/>
      <c r="XEK31" s="19"/>
      <c r="XEL31" s="19"/>
      <c r="XEM31" s="19"/>
      <c r="XEN31" s="19"/>
      <c r="XEO31" s="19"/>
      <c r="XEP31" s="19"/>
      <c r="XEQ31" s="19"/>
      <c r="XER31" s="19"/>
      <c r="XES31" s="19"/>
      <c r="XET31" s="19"/>
      <c r="XEU31" s="19"/>
      <c r="XEV31" s="19"/>
      <c r="XEW31" s="19"/>
      <c r="XEX31" s="19"/>
      <c r="XEY31" s="19"/>
      <c r="XEZ31" s="19"/>
      <c r="XFA31" s="19"/>
      <c r="XFB31" s="19"/>
    </row>
    <row r="32" s="2" customFormat="1" ht="35" customHeight="1" spans="1:16382">
      <c r="A32" s="10">
        <v>30</v>
      </c>
      <c r="B32" s="11" t="s">
        <v>35</v>
      </c>
      <c r="C32" s="12">
        <v>14</v>
      </c>
      <c r="D32" s="12">
        <v>14</v>
      </c>
      <c r="E32" s="12">
        <v>5855</v>
      </c>
      <c r="XED32" s="19"/>
      <c r="XEE32" s="19"/>
      <c r="XEF32" s="19"/>
      <c r="XEG32" s="19"/>
      <c r="XEH32" s="19"/>
      <c r="XEI32" s="19"/>
      <c r="XEJ32" s="19"/>
      <c r="XEK32" s="19"/>
      <c r="XEL32" s="19"/>
      <c r="XEM32" s="19"/>
      <c r="XEN32" s="19"/>
      <c r="XEO32" s="19"/>
      <c r="XEP32" s="19"/>
      <c r="XEQ32" s="19"/>
      <c r="XER32" s="19"/>
      <c r="XES32" s="19"/>
      <c r="XET32" s="19"/>
      <c r="XEU32" s="19"/>
      <c r="XEV32" s="19"/>
      <c r="XEW32" s="19"/>
      <c r="XEX32" s="19"/>
      <c r="XEY32" s="19"/>
      <c r="XEZ32" s="19"/>
      <c r="XFA32" s="19"/>
      <c r="XFB32" s="19"/>
    </row>
    <row r="33" s="2" customFormat="1" ht="35" customHeight="1" spans="1:16382">
      <c r="A33" s="10">
        <v>31</v>
      </c>
      <c r="B33" s="11" t="s">
        <v>36</v>
      </c>
      <c r="C33" s="12">
        <v>50</v>
      </c>
      <c r="D33" s="12">
        <v>50</v>
      </c>
      <c r="E33" s="12">
        <v>19889</v>
      </c>
      <c r="XED33" s="19"/>
      <c r="XEE33" s="19"/>
      <c r="XEF33" s="19"/>
      <c r="XEG33" s="19"/>
      <c r="XEH33" s="19"/>
      <c r="XEI33" s="19"/>
      <c r="XEJ33" s="19"/>
      <c r="XEK33" s="19"/>
      <c r="XEL33" s="19"/>
      <c r="XEM33" s="19"/>
      <c r="XEN33" s="19"/>
      <c r="XEO33" s="19"/>
      <c r="XEP33" s="19"/>
      <c r="XEQ33" s="19"/>
      <c r="XER33" s="19"/>
      <c r="XES33" s="19"/>
      <c r="XET33" s="19"/>
      <c r="XEU33" s="19"/>
      <c r="XEV33" s="19"/>
      <c r="XEW33" s="19"/>
      <c r="XEX33" s="19"/>
      <c r="XEY33" s="19"/>
      <c r="XEZ33" s="19"/>
      <c r="XFA33" s="19"/>
      <c r="XFB33" s="19"/>
    </row>
    <row r="34" s="3" customFormat="1" ht="47" customHeight="1" spans="1:5">
      <c r="A34" s="14" t="s">
        <v>37</v>
      </c>
      <c r="B34" s="14"/>
      <c r="C34" s="15"/>
      <c r="D34" s="16"/>
      <c r="E34" s="18">
        <v>1122279</v>
      </c>
    </row>
  </sheetData>
  <mergeCells count="2">
    <mergeCell ref="A1:E1"/>
    <mergeCell ref="A34:B34"/>
  </mergeCells>
  <conditionalFormatting sqref="B31:B33">
    <cfRule type="duplicateValues" dxfId="0" priority="1"/>
  </conditionalFormatting>
  <printOptions horizontalCentered="1"/>
  <pageMargins left="0.393055555555556" right="0.393055555555556" top="0.590277777777778" bottom="0.393055555555556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rensheju</cp:lastModifiedBy>
  <dcterms:created xsi:type="dcterms:W3CDTF">2024-07-02T15:04:00Z</dcterms:created>
  <dcterms:modified xsi:type="dcterms:W3CDTF">2025-11-14T17:28:05Z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7BBCE9B097F9AA623FF016698ABD68D3</vt:lpwstr>
  </property>
  <property fmtid="{D5CDD505-2E9C-101B-9397-08002B2CF9AE}" pid="3" name="KSOProductBuildVer">
    <vt:lpwstr>2052-11.8.2.1121</vt:lpwstr>
  </property>
</Properties>
</file>