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9-10月公益性岗位社保补贴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Sheet1!$A$3:$G$286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<sst xmlns="http://schemas.openxmlformats.org/spreadsheetml/2006/main" count="1327" uniqueCount="546">
  <si>
    <t>2026年1-10月公益性岗位社保差额补贴公示表</t>
  </si>
  <si>
    <t>序号</t>
  </si>
  <si>
    <t>单位名称</t>
  </si>
  <si>
    <t>姓名</t>
  </si>
  <si>
    <t>性别</t>
  </si>
  <si>
    <t>身份证号</t>
  </si>
  <si>
    <t>上岗时间</t>
  </si>
  <si>
    <t>补贴月数</t>
  </si>
  <si>
    <r>
      <t>已缴纳</t>
    </r>
    <r>
      <rPr>
        <b/>
        <sz val="10"/>
        <rFont val="Times New Roman"/>
        <charset val="134"/>
      </rPr>
      <t xml:space="preserve">
</t>
    </r>
    <r>
      <rPr>
        <b/>
        <sz val="10"/>
        <rFont val="华文细黑"/>
        <charset val="134"/>
      </rPr>
      <t>社保费</t>
    </r>
  </si>
  <si>
    <r>
      <t>应补贴</t>
    </r>
    <r>
      <rPr>
        <b/>
        <sz val="10"/>
        <rFont val="Times New Roman"/>
        <charset val="134"/>
      </rPr>
      <t xml:space="preserve">
</t>
    </r>
    <r>
      <rPr>
        <b/>
        <sz val="10"/>
        <rFont val="华文细黑"/>
        <charset val="134"/>
      </rPr>
      <t>社保费</t>
    </r>
  </si>
  <si>
    <t>备注</t>
  </si>
  <si>
    <r>
      <t>养老（</t>
    </r>
    <r>
      <rPr>
        <b/>
        <sz val="10"/>
        <rFont val="Times New Roman"/>
        <charset val="134"/>
      </rPr>
      <t>24%</t>
    </r>
    <r>
      <rPr>
        <b/>
        <sz val="10"/>
        <rFont val="华文细黑"/>
        <charset val="134"/>
      </rPr>
      <t>）</t>
    </r>
    <r>
      <rPr>
        <b/>
        <sz val="10"/>
        <rFont val="Times New Roman"/>
        <charset val="134"/>
      </rPr>
      <t xml:space="preserve"></t>
    </r>
  </si>
  <si>
    <r>
      <t>医疗（</t>
    </r>
    <r>
      <rPr>
        <b/>
        <sz val="10"/>
        <rFont val="Times New Roman"/>
        <charset val="134"/>
      </rPr>
      <t>10.5%-11%</t>
    </r>
    <r>
      <rPr>
        <b/>
        <sz val="10"/>
        <rFont val="华文细黑"/>
        <charset val="134"/>
      </rPr>
      <t>）</t>
    </r>
  </si>
  <si>
    <r>
      <t>失业（</t>
    </r>
    <r>
      <rPr>
        <b/>
        <sz val="10"/>
        <rFont val="Times New Roman"/>
        <charset val="134"/>
      </rPr>
      <t>1%</t>
    </r>
    <r>
      <rPr>
        <b/>
        <sz val="10"/>
        <rFont val="华文细黑"/>
        <charset val="134"/>
      </rPr>
      <t>）</t>
    </r>
  </si>
  <si>
    <r>
      <t>养老（</t>
    </r>
    <r>
      <rPr>
        <b/>
        <sz val="10"/>
        <rFont val="Times New Roman"/>
        <charset val="134"/>
      </rPr>
      <t>16%</t>
    </r>
    <r>
      <rPr>
        <b/>
        <sz val="10"/>
        <rFont val="华文细黑"/>
        <charset val="134"/>
      </rPr>
      <t>）</t>
    </r>
    <r>
      <rPr>
        <b/>
        <sz val="10"/>
        <rFont val="Times New Roman"/>
        <charset val="134"/>
      </rPr>
      <t xml:space="preserve"></t>
    </r>
  </si>
  <si>
    <r>
      <t>医疗（</t>
    </r>
    <r>
      <rPr>
        <b/>
        <sz val="10"/>
        <rFont val="Times New Roman"/>
        <charset val="134"/>
      </rPr>
      <t>8.5%-9%</t>
    </r>
    <r>
      <rPr>
        <b/>
        <sz val="10"/>
        <rFont val="华文细黑"/>
        <charset val="134"/>
      </rPr>
      <t>）</t>
    </r>
  </si>
  <si>
    <r>
      <t>失业（</t>
    </r>
    <r>
      <rPr>
        <b/>
        <sz val="10"/>
        <rFont val="Times New Roman"/>
        <charset val="134"/>
      </rPr>
      <t>0.7%</t>
    </r>
    <r>
      <rPr>
        <b/>
        <sz val="10"/>
        <rFont val="华文细黑"/>
        <charset val="134"/>
      </rPr>
      <t>）</t>
    </r>
    <r>
      <rPr>
        <b/>
        <sz val="10"/>
        <rFont val="Times New Roman"/>
        <charset val="134"/>
      </rPr>
      <t xml:space="preserve"></t>
    </r>
  </si>
  <si>
    <r>
      <t>咸宁市人力资源和社会保障局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信息中心和后勤中心</t>
    </r>
  </si>
  <si>
    <t>严英燕</t>
  </si>
  <si>
    <t>女</t>
  </si>
  <si>
    <t>4223011976****1240</t>
  </si>
  <si>
    <t>1-10</t>
  </si>
  <si>
    <t>王玲</t>
  </si>
  <si>
    <t>4223011985****3588</t>
  </si>
  <si>
    <t>黄辰辰</t>
  </si>
  <si>
    <t>3607322006****5629</t>
  </si>
  <si>
    <t>8-10</t>
  </si>
  <si>
    <t>咸安区温泉街道办事处</t>
  </si>
  <si>
    <t>谢雪峰</t>
  </si>
  <si>
    <t>4206251983****3826</t>
  </si>
  <si>
    <t>阮洋</t>
  </si>
  <si>
    <t>4212241989****002X</t>
  </si>
  <si>
    <t>2014.02</t>
  </si>
  <si>
    <t>彭燕</t>
  </si>
  <si>
    <t>4212021987****0023</t>
  </si>
  <si>
    <t>毛俊</t>
  </si>
  <si>
    <t>男</t>
  </si>
  <si>
    <t>4223011985****1376</t>
  </si>
  <si>
    <t>2013.10</t>
  </si>
  <si>
    <t>吴娅</t>
  </si>
  <si>
    <t>4223011986****1246</t>
  </si>
  <si>
    <t>刘赐</t>
  </si>
  <si>
    <t>4212231991****0046</t>
  </si>
  <si>
    <t>陈小莉</t>
  </si>
  <si>
    <t>4223011978****0023</t>
  </si>
  <si>
    <t>2013.11</t>
  </si>
  <si>
    <t>赵莽</t>
  </si>
  <si>
    <t>4223011994****1214</t>
  </si>
  <si>
    <t>2014.05</t>
  </si>
  <si>
    <t>徐全坤</t>
  </si>
  <si>
    <t xml:space="preserve">4223011967****3274 </t>
  </si>
  <si>
    <t>2014.11</t>
  </si>
  <si>
    <t>陈华运</t>
  </si>
  <si>
    <t>4212021979****0917</t>
  </si>
  <si>
    <t>2015.08</t>
  </si>
  <si>
    <t>唐会毕</t>
  </si>
  <si>
    <t>4223011967****5716</t>
  </si>
  <si>
    <t>2015.09</t>
  </si>
  <si>
    <t>余叶绿</t>
  </si>
  <si>
    <t>4223011973****1379</t>
  </si>
  <si>
    <t>2015.12</t>
  </si>
  <si>
    <t>吕蕾</t>
  </si>
  <si>
    <t>4212021989****1064</t>
  </si>
  <si>
    <t>2013.01</t>
  </si>
  <si>
    <t xml:space="preserve">1-6 </t>
  </si>
  <si>
    <t>程贤芳</t>
  </si>
  <si>
    <t>4223271966****1237</t>
  </si>
  <si>
    <t>2018.01</t>
  </si>
  <si>
    <t>阮兰</t>
  </si>
  <si>
    <t>4223011976****1367</t>
  </si>
  <si>
    <t>2019.02</t>
  </si>
  <si>
    <t>周五清</t>
  </si>
  <si>
    <t>4223011967****1119 </t>
  </si>
  <si>
    <t>2020.01</t>
  </si>
  <si>
    <t>张兰兰</t>
  </si>
  <si>
    <t>4223011980****7161</t>
  </si>
  <si>
    <t>2020.12</t>
  </si>
  <si>
    <t>郭红兵</t>
  </si>
  <si>
    <t>4223011967****0910 </t>
  </si>
  <si>
    <t>2021.01</t>
  </si>
  <si>
    <t>许清华</t>
  </si>
  <si>
    <t>4223011967****0914 </t>
  </si>
  <si>
    <t>高帮荣</t>
  </si>
  <si>
    <t>4223011973****0912 </t>
  </si>
  <si>
    <t>黄光祥</t>
  </si>
  <si>
    <t>4223011966****1093 </t>
  </si>
  <si>
    <t>张俊生</t>
  </si>
  <si>
    <t>4223011969****1092 </t>
  </si>
  <si>
    <t>唐伊梦</t>
  </si>
  <si>
    <t>4212021998****5321 </t>
  </si>
  <si>
    <t>汪建东</t>
  </si>
  <si>
    <t>4223011969****1079 </t>
  </si>
  <si>
    <t>陈红彬</t>
  </si>
  <si>
    <t>4223011981****0916 </t>
  </si>
  <si>
    <t>钱道明</t>
  </si>
  <si>
    <t>4223011970****1232 </t>
  </si>
  <si>
    <t>张振银</t>
  </si>
  <si>
    <t>4223011968****1370 </t>
  </si>
  <si>
    <t>刘泉</t>
  </si>
  <si>
    <t>4212021987****1078 </t>
  </si>
  <si>
    <t>2021.02</t>
  </si>
  <si>
    <t>甘霞</t>
  </si>
  <si>
    <t>4223011980****092X </t>
  </si>
  <si>
    <t>胡才模</t>
  </si>
  <si>
    <t>4223011971****1234 </t>
  </si>
  <si>
    <t>沈兴海</t>
  </si>
  <si>
    <t>4212021987****1073 </t>
  </si>
  <si>
    <t>胡安进</t>
  </si>
  <si>
    <t>4223011988****1391 </t>
  </si>
  <si>
    <t>朱建</t>
  </si>
  <si>
    <t>4223011985****0913 </t>
  </si>
  <si>
    <t>钱灿</t>
  </si>
  <si>
    <t>4212021985****1256 </t>
  </si>
  <si>
    <t>2021.06</t>
  </si>
  <si>
    <t>张志高</t>
  </si>
  <si>
    <t>4223011974****091X </t>
  </si>
  <si>
    <t>余英城</t>
  </si>
  <si>
    <t>4223011985****1072 </t>
  </si>
  <si>
    <t>2021.07</t>
  </si>
  <si>
    <t>潘聪</t>
  </si>
  <si>
    <t>4223011983****0027 </t>
  </si>
  <si>
    <t>2021.09</t>
  </si>
  <si>
    <t>刘娜</t>
  </si>
  <si>
    <t>4223011985****4742 </t>
  </si>
  <si>
    <t>窦春香</t>
  </si>
  <si>
    <t>4202811979****5722</t>
  </si>
  <si>
    <t>2021.10</t>
  </si>
  <si>
    <t>魏敬玉</t>
  </si>
  <si>
    <t>4223011976****1060</t>
  </si>
  <si>
    <t>陈珊</t>
  </si>
  <si>
    <t>4223011993****1224</t>
  </si>
  <si>
    <t>高元元</t>
  </si>
  <si>
    <t>4223011976****0925</t>
  </si>
  <si>
    <r>
      <t>张建新</t>
    </r>
    <r>
      <rPr>
        <sz val="10"/>
        <rFont val="Times New Roman"/>
        <charset val="134"/>
      </rPr>
      <t>1</t>
    </r>
  </si>
  <si>
    <t>4223011971****4737</t>
  </si>
  <si>
    <t>舒雷</t>
  </si>
  <si>
    <t>4223251988****4629</t>
  </si>
  <si>
    <t>2021.11</t>
  </si>
  <si>
    <t>罗香莲</t>
  </si>
  <si>
    <t>4223011978****0043</t>
  </si>
  <si>
    <t>熊开庆</t>
  </si>
  <si>
    <t>4223011969****3136</t>
  </si>
  <si>
    <t>2021.12</t>
  </si>
  <si>
    <t>陈涛</t>
  </si>
  <si>
    <t>4223011971****0054</t>
  </si>
  <si>
    <t>2022.01</t>
  </si>
  <si>
    <t>刘静</t>
  </si>
  <si>
    <t>4212021987****3446</t>
  </si>
  <si>
    <t>陈爱国</t>
  </si>
  <si>
    <t>4223011968****0911</t>
  </si>
  <si>
    <t>但超超</t>
  </si>
  <si>
    <t>4212021987****0939</t>
  </si>
  <si>
    <t>刘昌移</t>
  </si>
  <si>
    <t>4202021968****0495</t>
  </si>
  <si>
    <t>2022.03</t>
  </si>
  <si>
    <t>肖昌银</t>
  </si>
  <si>
    <t>4223011968****4712</t>
  </si>
  <si>
    <t>2022.05</t>
  </si>
  <si>
    <t>张建红</t>
  </si>
  <si>
    <t>4223251976****4640</t>
  </si>
  <si>
    <t>张建强</t>
  </si>
  <si>
    <t>4223011972****1234</t>
  </si>
  <si>
    <t>2022.08</t>
  </si>
  <si>
    <t>郑蓓</t>
  </si>
  <si>
    <t>4212221990****7242</t>
  </si>
  <si>
    <t>2022.09</t>
  </si>
  <si>
    <t>陈翠枝</t>
  </si>
  <si>
    <t>4223011981****0922</t>
  </si>
  <si>
    <t>2022.07</t>
  </si>
  <si>
    <t>郑萍</t>
  </si>
  <si>
    <t>3402231979****1443</t>
  </si>
  <si>
    <t>王静</t>
  </si>
  <si>
    <t>4223011979****1729</t>
  </si>
  <si>
    <t>王小宝</t>
  </si>
  <si>
    <t>4202221986****2422</t>
  </si>
  <si>
    <t>2022.10</t>
  </si>
  <si>
    <t>夏云云</t>
  </si>
  <si>
    <t>4209831980****958X</t>
  </si>
  <si>
    <t>2022.11</t>
  </si>
  <si>
    <t>佘燕</t>
  </si>
  <si>
    <t>4212021993****6225</t>
  </si>
  <si>
    <t>刘鑫</t>
  </si>
  <si>
    <t>4212021987****0971</t>
  </si>
  <si>
    <t>2022.12</t>
  </si>
  <si>
    <t>周丹</t>
  </si>
  <si>
    <t>4223011977****8020</t>
  </si>
  <si>
    <t>2023.01</t>
  </si>
  <si>
    <t>周德淦</t>
  </si>
  <si>
    <t>4223011970****2019</t>
  </si>
  <si>
    <t>2023.02</t>
  </si>
  <si>
    <t>邹恒</t>
  </si>
  <si>
    <t>4304211992****6676</t>
  </si>
  <si>
    <t>王小燕</t>
  </si>
  <si>
    <t>4223011978****122X</t>
  </si>
  <si>
    <t>2023.06</t>
  </si>
  <si>
    <t>朱红霞</t>
  </si>
  <si>
    <t>4223011980****0946</t>
  </si>
  <si>
    <t>江明德</t>
  </si>
  <si>
    <t>4223011968****1212</t>
  </si>
  <si>
    <t>余娟</t>
  </si>
  <si>
    <t>4223011980****1066</t>
  </si>
  <si>
    <t>2026.07</t>
  </si>
  <si>
    <t>林海</t>
  </si>
  <si>
    <t>4223011968****1076</t>
  </si>
  <si>
    <t>董大燕</t>
  </si>
  <si>
    <t>4223019790****72X</t>
  </si>
  <si>
    <t>2023.08</t>
  </si>
  <si>
    <t>雷燕</t>
  </si>
  <si>
    <t>4223011979****1246</t>
  </si>
  <si>
    <t>章方辉</t>
  </si>
  <si>
    <t>4223241982****6823</t>
  </si>
  <si>
    <t>2023.11</t>
  </si>
  <si>
    <t>万娟</t>
  </si>
  <si>
    <t>4223221983****0047</t>
  </si>
  <si>
    <t>陈海</t>
  </si>
  <si>
    <t>4223011971****107X</t>
  </si>
  <si>
    <t>2023.12</t>
  </si>
  <si>
    <t>赵蔚</t>
  </si>
  <si>
    <t>4223011993****1221</t>
  </si>
  <si>
    <t>2024.01</t>
  </si>
  <si>
    <t>段能凯</t>
  </si>
  <si>
    <t>4223011977****0938</t>
  </si>
  <si>
    <t>毛守金</t>
  </si>
  <si>
    <t>4223011968****2616</t>
  </si>
  <si>
    <t>2024.02</t>
  </si>
  <si>
    <t>刘美欣</t>
  </si>
  <si>
    <t>4223241979****5227</t>
  </si>
  <si>
    <t>骆传环</t>
  </si>
  <si>
    <t>4223221978****6627</t>
  </si>
  <si>
    <t>祝超</t>
  </si>
  <si>
    <t>4223011987****0917</t>
  </si>
  <si>
    <t>2024.03</t>
  </si>
  <si>
    <t>陈劲松</t>
  </si>
  <si>
    <t>4223011981****8020</t>
  </si>
  <si>
    <t>2024.04</t>
  </si>
  <si>
    <t>李娟</t>
  </si>
  <si>
    <t>4212811982****6329</t>
  </si>
  <si>
    <t>李虹</t>
  </si>
  <si>
    <t>4223011998****1067</t>
  </si>
  <si>
    <t>龙映雪</t>
  </si>
  <si>
    <t>4209231990****3422</t>
  </si>
  <si>
    <t>杨继兵</t>
  </si>
  <si>
    <t>4223011973****1212</t>
  </si>
  <si>
    <t>张玥</t>
  </si>
  <si>
    <t>4212021998****0565</t>
  </si>
  <si>
    <t>杨丽琴</t>
  </si>
  <si>
    <t>4212021988****0929</t>
  </si>
  <si>
    <t>2024.05</t>
  </si>
  <si>
    <t>陈玲玲</t>
  </si>
  <si>
    <t>4223011989****1527</t>
  </si>
  <si>
    <t>2024.07</t>
  </si>
  <si>
    <t>刘文玉</t>
  </si>
  <si>
    <t>4223011985****1365</t>
  </si>
  <si>
    <t>余卫东</t>
  </si>
  <si>
    <t>4223011972****1371</t>
  </si>
  <si>
    <t>王建</t>
  </si>
  <si>
    <t>4212021988****121X</t>
  </si>
  <si>
    <t>余雯静</t>
  </si>
  <si>
    <t>4212022002****3588</t>
  </si>
  <si>
    <t>刘娟</t>
  </si>
  <si>
    <t>4223011980****1361</t>
  </si>
  <si>
    <t>揭筱萌</t>
  </si>
  <si>
    <t>4212022003****1361</t>
  </si>
  <si>
    <t>钱炬</t>
  </si>
  <si>
    <t>4212021981****0971</t>
  </si>
  <si>
    <t>刘哲桂</t>
  </si>
  <si>
    <t>4223011975****0978</t>
  </si>
  <si>
    <t>朱铭晓</t>
  </si>
  <si>
    <t>4212021995****5887</t>
  </si>
  <si>
    <t>2024.08</t>
  </si>
  <si>
    <t>金桂梅</t>
  </si>
  <si>
    <t>4223011987****5326</t>
  </si>
  <si>
    <t>黄梅梅</t>
  </si>
  <si>
    <t>4223011986****6248</t>
  </si>
  <si>
    <t>胡献文</t>
  </si>
  <si>
    <t>4223011980****1375</t>
  </si>
  <si>
    <t>胡梦盈</t>
  </si>
  <si>
    <t>4212811992****6324</t>
  </si>
  <si>
    <t>张建新</t>
  </si>
  <si>
    <t>4223011972****1074</t>
  </si>
  <si>
    <t>周翠红</t>
  </si>
  <si>
    <t>4223011978****7185</t>
  </si>
  <si>
    <t>2024.09</t>
  </si>
  <si>
    <t>陈鑫</t>
  </si>
  <si>
    <t>4212021996****1214</t>
  </si>
  <si>
    <t>刘汪</t>
  </si>
  <si>
    <t>4223011984****1064</t>
  </si>
  <si>
    <t>刘方进</t>
  </si>
  <si>
    <t>4223011970****0914</t>
  </si>
  <si>
    <t>吴斌娥</t>
  </si>
  <si>
    <t>4223011976****0926</t>
  </si>
  <si>
    <t>王丹</t>
  </si>
  <si>
    <t>4212021991****4766</t>
  </si>
  <si>
    <t>胡盼</t>
  </si>
  <si>
    <t>4212021990****4747</t>
  </si>
  <si>
    <t>金亚彤</t>
  </si>
  <si>
    <t>4212022002****2327</t>
  </si>
  <si>
    <t>2024.10</t>
  </si>
  <si>
    <t>徐梦茜</t>
  </si>
  <si>
    <t>4212021998****0023</t>
  </si>
  <si>
    <t>张静</t>
  </si>
  <si>
    <t>4212021993****1081</t>
  </si>
  <si>
    <t>佘亚军</t>
  </si>
  <si>
    <t>4223011974****5214</t>
  </si>
  <si>
    <t>江飞跃</t>
  </si>
  <si>
    <t>4223011970****0014 </t>
  </si>
  <si>
    <t>余名洪</t>
  </si>
  <si>
    <t>4223011967****1090</t>
  </si>
  <si>
    <t>李建华</t>
  </si>
  <si>
    <t>4223011976****1070</t>
  </si>
  <si>
    <t>吴远华</t>
  </si>
  <si>
    <t>4223011970****1134</t>
  </si>
  <si>
    <t>宋冲</t>
  </si>
  <si>
    <t>4223011972****0553</t>
  </si>
  <si>
    <t>2024.11</t>
  </si>
  <si>
    <r>
      <t>王丽</t>
    </r>
    <r>
      <rPr>
        <sz val="10"/>
        <rFont val="Times New Roman"/>
        <charset val="134"/>
      </rPr>
      <t>1</t>
    </r>
  </si>
  <si>
    <t>4212021987****1244</t>
  </si>
  <si>
    <t>桑肖芬</t>
  </si>
  <si>
    <t>顾全</t>
  </si>
  <si>
    <t>4212021990****123X</t>
  </si>
  <si>
    <t>曹双双</t>
  </si>
  <si>
    <t>4223011983****3022</t>
  </si>
  <si>
    <t>刘海全</t>
  </si>
  <si>
    <t>4223011972****3577</t>
  </si>
  <si>
    <t>2024.12</t>
  </si>
  <si>
    <t>黄年</t>
  </si>
  <si>
    <t>4223241986****5625</t>
  </si>
  <si>
    <t>张敏</t>
  </si>
  <si>
    <t>4223011978****1285</t>
  </si>
  <si>
    <t>李宣</t>
  </si>
  <si>
    <t>4212022001****1235</t>
  </si>
  <si>
    <t>2025.01</t>
  </si>
  <si>
    <t>罗秋美</t>
  </si>
  <si>
    <t>4223011983****4727</t>
  </si>
  <si>
    <t>吕友怀</t>
  </si>
  <si>
    <t>4223011973****1215</t>
  </si>
  <si>
    <t>李华斌</t>
  </si>
  <si>
    <t>4223011972****0930</t>
  </si>
  <si>
    <t>李荣方</t>
  </si>
  <si>
    <t>4223221981****1529</t>
  </si>
  <si>
    <t>王纬</t>
  </si>
  <si>
    <t>4223011979****1223</t>
  </si>
  <si>
    <t>胡艳</t>
  </si>
  <si>
    <t>4223011980****0567</t>
  </si>
  <si>
    <t>祝丽</t>
  </si>
  <si>
    <t>4212021984****1060</t>
  </si>
  <si>
    <t>吴朝</t>
  </si>
  <si>
    <t>4212021986****1066</t>
  </si>
  <si>
    <t>明佳</t>
  </si>
  <si>
    <t>4202221987****0028</t>
  </si>
  <si>
    <t>刘邦</t>
  </si>
  <si>
    <t>4223011983****0911</t>
  </si>
  <si>
    <t>汪助亚</t>
  </si>
  <si>
    <t>4223251972****3833</t>
  </si>
  <si>
    <t>李刚</t>
  </si>
  <si>
    <t>4223011971****123X</t>
  </si>
  <si>
    <t>2025.02</t>
  </si>
  <si>
    <t>黄细方</t>
  </si>
  <si>
    <t>4223011979****6242</t>
  </si>
  <si>
    <t>徐望兰</t>
  </si>
  <si>
    <t>4223011980****5742</t>
  </si>
  <si>
    <t>张丽华</t>
  </si>
  <si>
    <t>4223011982****1302</t>
  </si>
  <si>
    <t>2025.03</t>
  </si>
  <si>
    <t>张鸿华</t>
  </si>
  <si>
    <t>4223011969****0017</t>
  </si>
  <si>
    <t>阮华</t>
  </si>
  <si>
    <t>4223011979****5866</t>
  </si>
  <si>
    <t>袁小芳</t>
  </si>
  <si>
    <t>4223011983****1522</t>
  </si>
  <si>
    <t>2025.04</t>
  </si>
  <si>
    <t>张海燕</t>
  </si>
  <si>
    <t>4223011978****3766</t>
  </si>
  <si>
    <t>2025.05</t>
  </si>
  <si>
    <t>严波兰</t>
  </si>
  <si>
    <t>4223011980****1227</t>
  </si>
  <si>
    <t>王丽</t>
  </si>
  <si>
    <t>4223011980****4729</t>
  </si>
  <si>
    <t>刘燕</t>
  </si>
  <si>
    <t>4223011978****1363</t>
  </si>
  <si>
    <t>黄洁</t>
  </si>
  <si>
    <t>4212021980****1082</t>
  </si>
  <si>
    <t>2025.06</t>
  </si>
  <si>
    <t>徐冶</t>
  </si>
  <si>
    <t>4223011978****6882</t>
  </si>
  <si>
    <t>周小梅</t>
  </si>
  <si>
    <t>4212021993****3582</t>
  </si>
  <si>
    <t>柴伟平</t>
  </si>
  <si>
    <t>4223011973****3112</t>
  </si>
  <si>
    <t>2025.07</t>
  </si>
  <si>
    <t>周意</t>
  </si>
  <si>
    <t>4223251980****2527</t>
  </si>
  <si>
    <t>李希</t>
  </si>
  <si>
    <t>4212022002****296X</t>
  </si>
  <si>
    <t>刘旺梅</t>
  </si>
  <si>
    <t>4223011981****1366</t>
  </si>
  <si>
    <t>樊敏</t>
  </si>
  <si>
    <t>4212021992****7189</t>
  </si>
  <si>
    <t>余佳颖</t>
  </si>
  <si>
    <t>4212022002****094X</t>
  </si>
  <si>
    <t>2025.08</t>
  </si>
  <si>
    <t>揭丽萍</t>
  </si>
  <si>
    <t>4223011983****1362</t>
  </si>
  <si>
    <t>黄细香</t>
  </si>
  <si>
    <t>4223011984****7623</t>
  </si>
  <si>
    <t>刘亚丽</t>
  </si>
  <si>
    <t>4212021983****1065</t>
  </si>
  <si>
    <t>黄荣</t>
  </si>
  <si>
    <t>4212021986****0024</t>
  </si>
  <si>
    <t>2025.09</t>
  </si>
  <si>
    <t>王伟</t>
  </si>
  <si>
    <t>4223011982****8510</t>
  </si>
  <si>
    <t>徐冬</t>
  </si>
  <si>
    <t>4212811992****0083</t>
  </si>
  <si>
    <t>程桂兰</t>
  </si>
  <si>
    <t>4223011986****4762</t>
  </si>
  <si>
    <t>王晓燕</t>
  </si>
  <si>
    <t>4223011984****0562</t>
  </si>
  <si>
    <t>周振辉</t>
  </si>
  <si>
    <t>4223011975****8015</t>
  </si>
  <si>
    <t>李建方</t>
  </si>
  <si>
    <t>4310241982****3020</t>
  </si>
  <si>
    <t>吴斌</t>
  </si>
  <si>
    <t>4223251975****4618</t>
  </si>
  <si>
    <t>毛红梅</t>
  </si>
  <si>
    <t>4223011980****1321</t>
  </si>
  <si>
    <t>龙瑞琦</t>
  </si>
  <si>
    <t>4212021996****3562</t>
  </si>
  <si>
    <t>2025.10</t>
  </si>
  <si>
    <t>梁玲</t>
  </si>
  <si>
    <t>4290041984****260X</t>
  </si>
  <si>
    <t>杨欢</t>
  </si>
  <si>
    <t>4223011985****1526</t>
  </si>
  <si>
    <t>李雪婷</t>
  </si>
  <si>
    <t>4212021997****5884</t>
  </si>
  <si>
    <t>刘静雯</t>
  </si>
  <si>
    <t>4212021991****5721</t>
  </si>
  <si>
    <t>罗璇</t>
  </si>
  <si>
    <t>4223011982****0924</t>
  </si>
  <si>
    <t>段红军</t>
  </si>
  <si>
    <t>4223011973****4717</t>
  </si>
  <si>
    <t>揭拥军</t>
  </si>
  <si>
    <t>4223011974****1376</t>
  </si>
  <si>
    <t>程运富</t>
  </si>
  <si>
    <t>4223011971****1078</t>
  </si>
  <si>
    <t>刘露</t>
  </si>
  <si>
    <t>4212021991****1069</t>
  </si>
  <si>
    <t>彭敏</t>
  </si>
  <si>
    <t>4212021993****3785</t>
  </si>
  <si>
    <t>顾琴</t>
  </si>
  <si>
    <t>4223011983****136X</t>
  </si>
  <si>
    <t>杨彩云</t>
  </si>
  <si>
    <t>4212211990****6128</t>
  </si>
  <si>
    <t>邹国祥</t>
  </si>
  <si>
    <t>4223011970****1373</t>
  </si>
  <si>
    <t>刘丹丽</t>
  </si>
  <si>
    <t>4223011982****5724</t>
  </si>
  <si>
    <t>4223011985****1368</t>
  </si>
  <si>
    <t>张琴</t>
  </si>
  <si>
    <t>4223221985****616X</t>
  </si>
  <si>
    <t>郭双仪</t>
  </si>
  <si>
    <t>4223011976****1213</t>
  </si>
  <si>
    <t>胡丹</t>
  </si>
  <si>
    <t>4223011985****0022</t>
  </si>
  <si>
    <t>2-10</t>
  </si>
  <si>
    <t>余增祥</t>
  </si>
  <si>
    <t>4223011968****4515</t>
  </si>
  <si>
    <t>张柯</t>
  </si>
  <si>
    <t>4223011978****0923</t>
  </si>
  <si>
    <t>3-10</t>
  </si>
  <si>
    <t>黄星子</t>
  </si>
  <si>
    <t>4223011979****0524</t>
  </si>
  <si>
    <t>2026.03</t>
  </si>
  <si>
    <t>马腊民</t>
  </si>
  <si>
    <t>4221031981****2428</t>
  </si>
  <si>
    <t>张爱珍</t>
  </si>
  <si>
    <t>4201151985****7988</t>
  </si>
  <si>
    <t>周燕</t>
  </si>
  <si>
    <t>4223011986****2985</t>
  </si>
  <si>
    <t>郑艳</t>
  </si>
  <si>
    <t>4223011981****1300</t>
  </si>
  <si>
    <t>1.3-6 7-10</t>
  </si>
  <si>
    <t>秦韵瑶</t>
  </si>
  <si>
    <t>4212021993****0920</t>
  </si>
  <si>
    <t>4-10</t>
  </si>
  <si>
    <t>余琴</t>
  </si>
  <si>
    <t>4223011983****1225</t>
  </si>
  <si>
    <t>聂幼莉</t>
  </si>
  <si>
    <t>4212021986****002X</t>
  </si>
  <si>
    <t>焦晓芬</t>
  </si>
  <si>
    <t>4212241983****1024</t>
  </si>
  <si>
    <t>5-10</t>
  </si>
  <si>
    <t>金志芳</t>
  </si>
  <si>
    <t>4223011980****5383</t>
  </si>
  <si>
    <t>1-4.6 7-10</t>
  </si>
  <si>
    <t>张继成</t>
  </si>
  <si>
    <t>4223011976****095X</t>
  </si>
  <si>
    <t>6-10</t>
  </si>
  <si>
    <t>谢荷花</t>
  </si>
  <si>
    <t>4223011983****0063</t>
  </si>
  <si>
    <t>李慧</t>
  </si>
  <si>
    <t>4223011982****3828</t>
  </si>
  <si>
    <t>乐松</t>
  </si>
  <si>
    <t>4221261990****4542</t>
  </si>
  <si>
    <t>杨雨</t>
  </si>
  <si>
    <t>4212811988****4925</t>
  </si>
  <si>
    <t>7-10</t>
  </si>
  <si>
    <t>陈娟</t>
  </si>
  <si>
    <t>4223011979****1227</t>
  </si>
  <si>
    <t>余美兰</t>
  </si>
  <si>
    <t>4223011982****8025</t>
  </si>
  <si>
    <t>陈荣</t>
  </si>
  <si>
    <t>4212021989****0026</t>
  </si>
  <si>
    <t>钱静</t>
  </si>
  <si>
    <t>4223011983****1261</t>
  </si>
  <si>
    <t>陈雍</t>
  </si>
  <si>
    <t>4212812005****2924</t>
  </si>
  <si>
    <t>王江红</t>
  </si>
  <si>
    <t>4212021989****1243</t>
  </si>
  <si>
    <t>余昆建</t>
  </si>
  <si>
    <t>4223011972****1071</t>
  </si>
  <si>
    <t>姚战强</t>
  </si>
  <si>
    <t>4223011980****1377</t>
  </si>
  <si>
    <t>朱夕钦</t>
  </si>
  <si>
    <t>4212021986****1095</t>
  </si>
  <si>
    <t>9-10</t>
  </si>
  <si>
    <t>郑可欣</t>
  </si>
  <si>
    <t>4212022002****3606</t>
  </si>
  <si>
    <t>何星仪</t>
  </si>
  <si>
    <t>4212022001****1246</t>
  </si>
  <si>
    <t>方艺</t>
  </si>
  <si>
    <t>4212022004****1227</t>
  </si>
  <si>
    <t>刘明霞</t>
  </si>
  <si>
    <t>4212021993****0027</t>
  </si>
  <si>
    <t>汪琳</t>
  </si>
  <si>
    <t>4211231984****0888</t>
  </si>
  <si>
    <t>欧阳茜</t>
  </si>
  <si>
    <t>4209821987****0061</t>
  </si>
  <si>
    <t>1-6 7.9.10</t>
  </si>
  <si>
    <t>顾华</t>
  </si>
  <si>
    <t>4223011982****1214</t>
  </si>
  <si>
    <t>2026.10</t>
  </si>
  <si>
    <t>7-8</t>
  </si>
  <si>
    <r>
      <t>刘燕</t>
    </r>
    <r>
      <rPr>
        <sz val="10"/>
        <rFont val="Times New Roman"/>
        <charset val="134"/>
      </rPr>
      <t>1</t>
    </r>
  </si>
  <si>
    <t>4212021989****1107</t>
  </si>
  <si>
    <t>7-9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</si>
</sst>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b/>
      <sz val="10"/>
      <name val="华文细黑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3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</cellStyleXfs>
  <cellXfs count="7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1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1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83" applyFont="1" applyFill="1" applyBorder="1" applyAlignment="1">
      <alignment horizontal="center" vertical="center" wrapText="1"/>
    </xf>
    <xf numFmtId="0" fontId="7" fillId="0" borderId="6" xfId="83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80" applyFont="1" applyFill="1" applyBorder="1" applyAlignment="1">
      <alignment horizontal="center" vertical="center"/>
    </xf>
    <xf numFmtId="0" fontId="7" fillId="0" borderId="4" xfId="101" applyFont="1" applyFill="1" applyBorder="1" applyAlignment="1">
      <alignment horizontal="center" vertical="center"/>
    </xf>
    <xf numFmtId="0" fontId="7" fillId="0" borderId="4" xfId="122" applyFont="1" applyFill="1" applyBorder="1" applyAlignment="1">
      <alignment horizontal="center" vertical="center"/>
    </xf>
    <xf numFmtId="49" fontId="2" fillId="0" borderId="4" xfId="184" applyNumberFormat="1" applyFont="1" applyFill="1" applyBorder="1" applyAlignment="1">
      <alignment horizontal="center" vertical="center" wrapText="1"/>
    </xf>
    <xf numFmtId="49" fontId="7" fillId="0" borderId="4" xfId="99" applyNumberFormat="1" applyFont="1" applyFill="1" applyBorder="1" applyAlignment="1">
      <alignment horizontal="center" vertical="center" wrapText="1"/>
    </xf>
    <xf numFmtId="0" fontId="2" fillId="0" borderId="4" xfId="51" applyFont="1" applyFill="1" applyBorder="1" applyAlignment="1">
      <alignment horizontal="center" vertical="center"/>
    </xf>
    <xf numFmtId="49" fontId="2" fillId="0" borderId="4" xfId="80" applyNumberFormat="1" applyFont="1" applyFill="1" applyBorder="1" applyAlignment="1">
      <alignment horizontal="center" vertical="center" wrapText="1"/>
    </xf>
    <xf numFmtId="49" fontId="7" fillId="0" borderId="4" xfId="181" applyNumberFormat="1" applyFont="1" applyFill="1" applyBorder="1" applyAlignment="1">
      <alignment horizontal="center" vertical="center" wrapText="1"/>
    </xf>
    <xf numFmtId="0" fontId="2" fillId="0" borderId="4" xfId="185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49" fontId="2" fillId="0" borderId="4" xfId="149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 shrinkToFit="1"/>
    </xf>
    <xf numFmtId="0" fontId="2" fillId="0" borderId="4" xfId="149" applyFont="1" applyFill="1" applyBorder="1" applyAlignment="1">
      <alignment horizontal="center" vertical="center"/>
    </xf>
    <xf numFmtId="0" fontId="7" fillId="0" borderId="4" xfId="99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4" xfId="184" applyFont="1" applyFill="1" applyBorder="1" applyAlignment="1">
      <alignment horizontal="center" vertical="center"/>
    </xf>
    <xf numFmtId="0" fontId="2" fillId="0" borderId="5" xfId="184" applyFont="1" applyFill="1" applyBorder="1" applyAlignment="1">
      <alignment horizontal="center" vertical="center"/>
    </xf>
    <xf numFmtId="0" fontId="2" fillId="0" borderId="4" xfId="186" applyFont="1" applyFill="1" applyBorder="1" applyAlignment="1">
      <alignment horizontal="center" vertical="center"/>
    </xf>
    <xf numFmtId="49" fontId="7" fillId="0" borderId="4" xfId="186" applyNumberFormat="1" applyFont="1" applyFill="1" applyBorder="1" applyAlignment="1">
      <alignment horizontal="center" vertical="center"/>
    </xf>
    <xf numFmtId="0" fontId="2" fillId="0" borderId="4" xfId="187" applyFont="1" applyFill="1" applyBorder="1" applyAlignment="1">
      <alignment horizontal="center" vertical="center"/>
    </xf>
    <xf numFmtId="49" fontId="7" fillId="0" borderId="4" xfId="187" applyNumberFormat="1" applyFont="1" applyFill="1" applyBorder="1" applyAlignment="1">
      <alignment horizontal="center" vertical="center"/>
    </xf>
    <xf numFmtId="0" fontId="2" fillId="0" borderId="4" xfId="188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7" fillId="0" borderId="4" xfId="75" applyNumberFormat="1" applyFont="1" applyFill="1" applyBorder="1" applyAlignment="1">
      <alignment horizontal="center" vertical="center"/>
    </xf>
    <xf numFmtId="0" fontId="7" fillId="0" borderId="4" xfId="185" applyFont="1" applyFill="1" applyBorder="1" applyAlignment="1">
      <alignment horizontal="center" vertical="center"/>
    </xf>
    <xf numFmtId="0" fontId="2" fillId="0" borderId="4" xfId="67" applyFont="1" applyFill="1" applyBorder="1" applyAlignment="1">
      <alignment horizontal="center" vertical="center"/>
    </xf>
    <xf numFmtId="0" fontId="2" fillId="0" borderId="4" xfId="18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43" xfId="49"/>
    <cellStyle name="常规_Sheet2_38" xfId="50"/>
    <cellStyle name="常规_Sheet1_17" xfId="51"/>
    <cellStyle name="常规_Sheet2_450" xfId="52"/>
    <cellStyle name="常规_Sheet2_221" xfId="53"/>
    <cellStyle name="常规_Sheet2_171" xfId="54"/>
    <cellStyle name="常规_Sheet2_199" xfId="55"/>
    <cellStyle name="常规_Sheet2_17" xfId="56"/>
    <cellStyle name="常规_Sheet2_27" xfId="57"/>
    <cellStyle name="常规_Sheet2_82" xfId="58"/>
    <cellStyle name="常规_Sheet2_77" xfId="59"/>
    <cellStyle name="常规_Sheet2_514" xfId="60"/>
    <cellStyle name="常规_Sheet2_509" xfId="61"/>
    <cellStyle name="常规_Sheet20" xfId="62"/>
    <cellStyle name="常规_Sheet2_320" xfId="63"/>
    <cellStyle name="常规_Sheet2_315" xfId="64"/>
    <cellStyle name="常规_Sheet2_270" xfId="65"/>
    <cellStyle name="常规_Sheet2_438" xfId="66"/>
    <cellStyle name="常规_温泉办事处_11" xfId="67"/>
    <cellStyle name="常规_温泉办事处_13" xfId="68"/>
    <cellStyle name="常规_Sheet2_501" xfId="69"/>
    <cellStyle name="常规_Sheet2_451" xfId="70"/>
    <cellStyle name="常规_温泉办事处_7" xfId="71"/>
    <cellStyle name="常规_Sheet2_502" xfId="72"/>
    <cellStyle name="常规_Sheet2_452" xfId="73"/>
    <cellStyle name="常规_Sheet2_453" xfId="74"/>
    <cellStyle name="常规_温泉办事处_8" xfId="75"/>
    <cellStyle name="常规_Sheet2_317" xfId="76"/>
    <cellStyle name="常规_Sheet2_322" xfId="77"/>
    <cellStyle name="常规_Sheet2_319" xfId="78"/>
    <cellStyle name="常规_Sheet2_269" xfId="79"/>
    <cellStyle name="常规_Sheet19" xfId="80"/>
    <cellStyle name="常规_Sheet2_70" xfId="81"/>
    <cellStyle name="常规_Sheet2_65" xfId="82"/>
    <cellStyle name="常规_Sheet1" xfId="83"/>
    <cellStyle name="常规_Sheet2_6" xfId="84"/>
    <cellStyle name="常规_Sheet2_79" xfId="85"/>
    <cellStyle name="常规_Sheet2_84" xfId="86"/>
    <cellStyle name="常规_Sheet2_5" xfId="87"/>
    <cellStyle name="常规_Sheet2_36" xfId="88"/>
    <cellStyle name="常规_Sheet2_41" xfId="89"/>
    <cellStyle name="常规_Sheet2_44" xfId="90"/>
    <cellStyle name="常规_Sheet2_413" xfId="91"/>
    <cellStyle name="常规_Sheet2_408" xfId="92"/>
    <cellStyle name="常规_Sheet2_349" xfId="93"/>
    <cellStyle name="常规_Sheet2_72" xfId="94"/>
    <cellStyle name="常规_Sheet2_56" xfId="95"/>
    <cellStyle name="常规_Sheet2_62" xfId="96"/>
    <cellStyle name="常规_Sheet2_57" xfId="97"/>
    <cellStyle name="常规_Sheet2_95" xfId="98"/>
    <cellStyle name="常规_更新_11" xfId="99"/>
    <cellStyle name="常规_Sheet2_78" xfId="100"/>
    <cellStyle name="常规_Sheet2_121" xfId="101"/>
    <cellStyle name="常规_Sheet2_122" xfId="102"/>
    <cellStyle name="常规_Sheet2_203" xfId="103"/>
    <cellStyle name="常规_Sheet2_131" xfId="104"/>
    <cellStyle name="常规_Sheet2_139" xfId="105"/>
    <cellStyle name="常规_Sheet2_204" xfId="106"/>
    <cellStyle name="常规_Sheet2_132" xfId="107"/>
    <cellStyle name="常规_Sheet2_140" xfId="108"/>
    <cellStyle name="常规_Sheet2_175" xfId="109"/>
    <cellStyle name="常规_Sheet2_170" xfId="110"/>
    <cellStyle name="常规_Sheet2_313" xfId="111"/>
    <cellStyle name="常规_Sheet2_219" xfId="112"/>
    <cellStyle name="常规_Sheet2_174" xfId="113"/>
    <cellStyle name="常规_Sheet2_191" xfId="114"/>
    <cellStyle name="常规_Sheet2_200" xfId="115"/>
    <cellStyle name="常规_Sheet2_508" xfId="116"/>
    <cellStyle name="常规_Sheet2_513" xfId="117"/>
    <cellStyle name="常规_Sheet2_192" xfId="118"/>
    <cellStyle name="常规_Sheet2_222" xfId="119"/>
    <cellStyle name="常规_Sheet2_223" xfId="120"/>
    <cellStyle name="常规_Sheet2_336" xfId="121"/>
    <cellStyle name="常规_Sheet2_275" xfId="122"/>
    <cellStyle name="常规_Sheet2_280" xfId="123"/>
    <cellStyle name="常规_Sheet2_281" xfId="124"/>
    <cellStyle name="常规_Sheet2_276" xfId="125"/>
    <cellStyle name="常规_Sheet2_279" xfId="126"/>
    <cellStyle name="常规_Sheet2_318" xfId="127"/>
    <cellStyle name="常规_Sheet2_337" xfId="128"/>
    <cellStyle name="常规_Sheet2_321" xfId="129"/>
    <cellStyle name="常规_Sheet2_316" xfId="130"/>
    <cellStyle name="常规_Sheet2_282" xfId="131"/>
    <cellStyle name="常规_Sheet2_314" xfId="132"/>
    <cellStyle name="常规_Sheet2_367" xfId="133"/>
    <cellStyle name="常规_Sheet2_350" xfId="134"/>
    <cellStyle name="常规_Sheet2_414" xfId="135"/>
    <cellStyle name="常规_Sheet2_359" xfId="136"/>
    <cellStyle name="常规_Sheet2_368" xfId="137"/>
    <cellStyle name="常规_Sheet2_405" xfId="138"/>
    <cellStyle name="常规_Sheet2_360" xfId="139"/>
    <cellStyle name="常规_Sheet2_411" xfId="140"/>
    <cellStyle name="常规_Sheet2_406" xfId="141"/>
    <cellStyle name="常规_Sheet2_361" xfId="142"/>
    <cellStyle name="常规_Sheet2_383" xfId="143"/>
    <cellStyle name="常规_Sheet2_412" xfId="144"/>
    <cellStyle name="常规_Sheet2_407" xfId="145"/>
    <cellStyle name="常规_Sheet2_362" xfId="146"/>
    <cellStyle name="常规_Sheet2_369" xfId="147"/>
    <cellStyle name="常规_Sheet2_370" xfId="148"/>
    <cellStyle name="常规_Sheet1_9" xfId="149"/>
    <cellStyle name="常规_Sheet2_384" xfId="150"/>
    <cellStyle name="常规_Sheet2_391" xfId="151"/>
    <cellStyle name="常规_Sheet2_437" xfId="152"/>
    <cellStyle name="常规_Sheet2_392" xfId="153"/>
    <cellStyle name="常规_Sheet2_425" xfId="154"/>
    <cellStyle name="常规_Sheet2_426" xfId="155"/>
    <cellStyle name="常规_Sheet14_21" xfId="156"/>
    <cellStyle name="常规_Sheet2_506" xfId="157"/>
    <cellStyle name="常规_Sheet2_461" xfId="158"/>
    <cellStyle name="常规_Sheet2_456" xfId="159"/>
    <cellStyle name="常规_Sheet2_511" xfId="160"/>
    <cellStyle name="常规_Sheet2_512" xfId="161"/>
    <cellStyle name="常规_Sheet2_507" xfId="162"/>
    <cellStyle name="常规_Sheet2_457" xfId="163"/>
    <cellStyle name="常规_Sheet2_510" xfId="164"/>
    <cellStyle name="常规_Sheet2_505" xfId="165"/>
    <cellStyle name="常规_Sheet2_460" xfId="166"/>
    <cellStyle name="常规_Sheet2_515" xfId="167"/>
    <cellStyle name="常规_Sheet2_470" xfId="168"/>
    <cellStyle name="常规_Sheet2_521" xfId="169"/>
    <cellStyle name="常规_Sheet2_516" xfId="170"/>
    <cellStyle name="常规_Sheet2_471" xfId="171"/>
    <cellStyle name="常规_Sheet2_524" xfId="172"/>
    <cellStyle name="常规_Sheet2_474" xfId="173"/>
    <cellStyle name="常规_Sheet2_476" xfId="174"/>
    <cellStyle name="常规_Sheet2_529" xfId="175"/>
    <cellStyle name="常规_Sheet2_479" xfId="176"/>
    <cellStyle name="常规_Sheet2_530" xfId="177"/>
    <cellStyle name="常规_Sheet2_480" xfId="178"/>
    <cellStyle name="常规_Sheet2_522" xfId="179"/>
    <cellStyle name="常规_Sheet2_523" xfId="180"/>
    <cellStyle name="常规_Sheet1_5" xfId="181"/>
    <cellStyle name="常规_温泉办事处_18" xfId="182"/>
    <cellStyle name="常规_温泉办事处_25" xfId="183"/>
    <cellStyle name="常规_更新_8" xfId="184"/>
    <cellStyle name="常规_Sheet1_9_更新" xfId="185"/>
    <cellStyle name="常规_温泉办事处_19" xfId="186"/>
    <cellStyle name="常规_温泉办事处_2" xfId="187"/>
    <cellStyle name="常规_更新_10" xfId="188"/>
    <cellStyle name="常规_温泉办事处_27" xfId="189"/>
    <cellStyle name="常规_温泉办事处_12" xfId="19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9"/>
  <sheetViews>
    <sheetView tabSelected="1" workbookViewId="0">
      <pane ySplit="3" topLeftCell="A90" activePane="bottomLeft" state="frozen"/>
      <selection/>
      <selection pane="bottomLeft" activeCell="I4" sqref="I4"/>
    </sheetView>
  </sheetViews>
  <sheetFormatPr defaultColWidth="8" defaultRowHeight="11.25"/>
  <cols>
    <col min="1" max="1" width="3.75" style="1" customWidth="1"/>
    <col min="2" max="2" width="18.4416666666667" style="1" customWidth="1"/>
    <col min="3" max="3" width="6.975" style="1" customWidth="1"/>
    <col min="4" max="4" width="3" style="1" customWidth="1"/>
    <col min="5" max="5" width="17.1916666666667" style="1" customWidth="1"/>
    <col min="6" max="6" width="7.49166666666667" style="1" customWidth="1"/>
    <col min="7" max="7" width="7.39166666666667" style="1" customWidth="1"/>
    <col min="8" max="8" width="7.38333333333333" style="5" customWidth="1"/>
    <col min="9" max="9" width="7.60833333333333" style="5" customWidth="1"/>
    <col min="10" max="10" width="8.33333333333333" style="5" customWidth="1"/>
    <col min="11" max="11" width="7.49166666666667" style="5" customWidth="1"/>
    <col min="12" max="12" width="8.13333333333333" style="5" customWidth="1"/>
    <col min="13" max="13" width="7.75" style="5" customWidth="1"/>
    <col min="14" max="14" width="6.25" style="5" customWidth="1"/>
    <col min="15" max="15" width="6.38333333333333" style="5" customWidth="1"/>
    <col min="16" max="16" width="8.125" style="6" customWidth="1"/>
    <col min="17" max="17" width="15" style="4" customWidth="1"/>
    <col min="18" max="16384" width="8" style="1"/>
  </cols>
  <sheetData>
    <row r="1" s="1" customFormat="1" ht="40.5" customHeight="1" spans="1:25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7"/>
      <c r="M1" s="8"/>
      <c r="N1" s="8"/>
      <c r="O1" s="8"/>
      <c r="P1" s="7"/>
      <c r="Q1" s="4"/>
    </row>
    <row r="2" s="1" customFormat="1" ht="12" customHeight="1" spans="1:25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3" t="s">
        <v>6</v>
      </c>
      <c r="G2" s="14" t="s">
        <v>7</v>
      </c>
      <c r="H2" s="15" t="s">
        <v>8</v>
      </c>
      <c r="I2" s="16"/>
      <c r="J2" s="16"/>
      <c r="K2" s="16"/>
      <c r="L2" s="15" t="s">
        <v>9</v>
      </c>
      <c r="M2" s="16"/>
      <c r="N2" s="16"/>
      <c r="O2" s="16"/>
      <c r="P2" s="17" t="s">
        <v>10</v>
      </c>
      <c r="Q2" s="4"/>
    </row>
    <row r="3" s="1" customFormat="1" ht="36" customHeight="1" spans="1:25">
      <c r="A3" s="18"/>
      <c r="B3" s="19"/>
      <c r="C3" s="20"/>
      <c r="D3" s="20"/>
      <c r="E3" s="21"/>
      <c r="F3" s="22"/>
      <c r="G3" s="20"/>
      <c r="H3" s="23"/>
      <c r="I3" s="24" t="s">
        <v>11</v>
      </c>
      <c r="J3" s="24" t="s">
        <v>12</v>
      </c>
      <c r="K3" s="24" t="s">
        <v>13</v>
      </c>
      <c r="L3" s="23"/>
      <c r="M3" s="24" t="s">
        <v>14</v>
      </c>
      <c r="N3" s="24" t="s">
        <v>15</v>
      </c>
      <c r="O3" s="24" t="s">
        <v>16</v>
      </c>
      <c r="P3" s="25"/>
      <c r="Q3" s="4"/>
    </row>
    <row r="4" s="2" customFormat="1" ht="22.5" customHeight="1" spans="1:25">
      <c r="A4" s="26">
        <f t="shared" ref="A4:A67" si="0">ROW()-3</f>
        <v>1</v>
      </c>
      <c r="B4" s="27" t="s">
        <v>17</v>
      </c>
      <c r="C4" s="28" t="s">
        <v>18</v>
      </c>
      <c r="D4" s="29" t="s">
        <v>19</v>
      </c>
      <c r="E4" s="30" t="s">
        <v>20</v>
      </c>
      <c r="F4" s="31">
        <v>2019.08</v>
      </c>
      <c r="G4" s="32" t="s">
        <v>21</v>
      </c>
      <c r="H4" s="33">
        <v>670</v>
      </c>
      <c r="I4" s="33">
        <v>643.2</v>
      </c>
      <c r="J4" s="33">
        <v>0</v>
      </c>
      <c r="K4" s="33">
        <v>26.8</v>
      </c>
      <c r="L4" s="33">
        <v>447.6</v>
      </c>
      <c r="M4" s="33">
        <v>428.8</v>
      </c>
      <c r="N4" s="33">
        <v>0</v>
      </c>
      <c r="O4" s="33">
        <v>18.7</v>
      </c>
      <c r="P4" s="31"/>
      <c r="Q4" s="4"/>
      <c r="R4" s="1"/>
      <c r="S4" s="1"/>
      <c r="T4" s="1"/>
      <c r="U4" s="1"/>
      <c r="V4" s="1"/>
      <c r="W4" s="1"/>
      <c r="X4" s="1"/>
      <c r="Y4" s="1"/>
    </row>
    <row r="5" s="2" customFormat="1" ht="22.5" customHeight="1" spans="1:25">
      <c r="A5" s="26">
        <f t="shared" si="0"/>
        <v>2</v>
      </c>
      <c r="B5" s="27" t="s">
        <v>17</v>
      </c>
      <c r="C5" s="28" t="s">
        <v>22</v>
      </c>
      <c r="D5" s="29" t="s">
        <v>19</v>
      </c>
      <c r="E5" s="30" t="s">
        <v>23</v>
      </c>
      <c r="F5" s="31">
        <v>2026.06</v>
      </c>
      <c r="G5" s="32" t="s">
        <v>21</v>
      </c>
      <c r="H5" s="33">
        <v>670</v>
      </c>
      <c r="I5" s="33">
        <v>643.2</v>
      </c>
      <c r="J5" s="33">
        <v>0</v>
      </c>
      <c r="K5" s="33">
        <v>26.8</v>
      </c>
      <c r="L5" s="33">
        <v>447.6</v>
      </c>
      <c r="M5" s="33">
        <v>428.8</v>
      </c>
      <c r="N5" s="33">
        <v>0</v>
      </c>
      <c r="O5" s="33">
        <v>18.7</v>
      </c>
      <c r="P5" s="31"/>
      <c r="Q5" s="4"/>
      <c r="R5" s="1"/>
      <c r="S5" s="1"/>
      <c r="T5" s="1"/>
      <c r="U5" s="1"/>
      <c r="V5" s="1"/>
      <c r="W5" s="1"/>
      <c r="X5" s="1"/>
      <c r="Y5" s="1"/>
    </row>
    <row r="6" s="2" customFormat="1" ht="22.5" customHeight="1" spans="1:25">
      <c r="A6" s="26">
        <f t="shared" si="0"/>
        <v>3</v>
      </c>
      <c r="B6" s="27" t="s">
        <v>17</v>
      </c>
      <c r="C6" s="28" t="s">
        <v>24</v>
      </c>
      <c r="D6" s="29" t="s">
        <v>19</v>
      </c>
      <c r="E6" s="30" t="s">
        <v>25</v>
      </c>
      <c r="F6" s="31">
        <v>2026.08</v>
      </c>
      <c r="G6" s="32" t="s">
        <v>26</v>
      </c>
      <c r="H6" s="33">
        <f t="shared" ref="H4:H6" si="1">SUM(I6:K6)</f>
        <v>223.5</v>
      </c>
      <c r="I6" s="33">
        <v>214.56</v>
      </c>
      <c r="J6" s="33">
        <v>0</v>
      </c>
      <c r="K6" s="33">
        <v>8.94</v>
      </c>
      <c r="L6" s="33">
        <f t="shared" ref="L4:L6" si="2">SUM(M6:O6)</f>
        <v>149.28</v>
      </c>
      <c r="M6" s="33">
        <v>143.04</v>
      </c>
      <c r="N6" s="33">
        <v>0</v>
      </c>
      <c r="O6" s="33">
        <v>6.24</v>
      </c>
      <c r="P6" s="34"/>
      <c r="Q6" s="4"/>
      <c r="R6" s="1"/>
      <c r="S6" s="1"/>
      <c r="T6" s="1"/>
      <c r="U6" s="1"/>
      <c r="V6" s="1"/>
      <c r="W6" s="1"/>
      <c r="X6" s="1"/>
      <c r="Y6" s="1"/>
    </row>
    <row r="7" s="1" customFormat="1" ht="22.5" customHeight="1" spans="1:25">
      <c r="A7" s="26">
        <f t="shared" si="0"/>
        <v>4</v>
      </c>
      <c r="B7" s="27" t="s">
        <v>27</v>
      </c>
      <c r="C7" s="28" t="s">
        <v>28</v>
      </c>
      <c r="D7" s="29" t="s">
        <v>19</v>
      </c>
      <c r="E7" s="30" t="s">
        <v>29</v>
      </c>
      <c r="F7" s="31">
        <v>2008.09</v>
      </c>
      <c r="G7" s="32" t="s">
        <v>21</v>
      </c>
      <c r="H7" s="35">
        <f t="shared" ref="H7:H70" si="3">I7+J7+K7</f>
        <v>580</v>
      </c>
      <c r="I7" s="31">
        <v>556.8</v>
      </c>
      <c r="J7" s="33">
        <v>0</v>
      </c>
      <c r="K7" s="31">
        <v>23.2</v>
      </c>
      <c r="L7" s="36">
        <f t="shared" ref="L7:L70" si="4">M7+N7+O7</f>
        <v>387.4</v>
      </c>
      <c r="M7" s="31">
        <v>371.2</v>
      </c>
      <c r="N7" s="33">
        <v>0</v>
      </c>
      <c r="O7" s="31">
        <v>16.2</v>
      </c>
      <c r="P7" s="31"/>
      <c r="Q7" s="4"/>
    </row>
    <row r="8" s="1" customFormat="1" ht="22.5" customHeight="1" spans="1:25">
      <c r="A8" s="26">
        <f t="shared" si="0"/>
        <v>5</v>
      </c>
      <c r="B8" s="27" t="s">
        <v>27</v>
      </c>
      <c r="C8" s="37" t="s">
        <v>30</v>
      </c>
      <c r="D8" s="37" t="s">
        <v>19</v>
      </c>
      <c r="E8" s="30" t="s">
        <v>31</v>
      </c>
      <c r="F8" s="32" t="s">
        <v>32</v>
      </c>
      <c r="G8" s="32" t="s">
        <v>21</v>
      </c>
      <c r="H8" s="35">
        <f t="shared" si="3"/>
        <v>580</v>
      </c>
      <c r="I8" s="31">
        <v>556.8</v>
      </c>
      <c r="J8" s="33">
        <v>0</v>
      </c>
      <c r="K8" s="31">
        <v>23.2</v>
      </c>
      <c r="L8" s="36">
        <f t="shared" si="4"/>
        <v>387.4</v>
      </c>
      <c r="M8" s="31">
        <v>371.2</v>
      </c>
      <c r="N8" s="33">
        <v>0</v>
      </c>
      <c r="O8" s="31">
        <v>16.2</v>
      </c>
      <c r="P8" s="31"/>
      <c r="Q8" s="4"/>
    </row>
    <row r="9" s="1" customFormat="1" ht="22.5" customHeight="1" spans="1:25">
      <c r="A9" s="26">
        <f t="shared" si="0"/>
        <v>6</v>
      </c>
      <c r="B9" s="27" t="s">
        <v>27</v>
      </c>
      <c r="C9" s="28" t="s">
        <v>33</v>
      </c>
      <c r="D9" s="28" t="s">
        <v>19</v>
      </c>
      <c r="E9" s="30" t="s">
        <v>34</v>
      </c>
      <c r="F9" s="32">
        <v>2012.08</v>
      </c>
      <c r="G9" s="32" t="s">
        <v>21</v>
      </c>
      <c r="H9" s="35">
        <f t="shared" si="3"/>
        <v>580</v>
      </c>
      <c r="I9" s="31">
        <v>556.8</v>
      </c>
      <c r="J9" s="33">
        <v>0</v>
      </c>
      <c r="K9" s="31">
        <v>23.2</v>
      </c>
      <c r="L9" s="36">
        <f t="shared" si="4"/>
        <v>387.4</v>
      </c>
      <c r="M9" s="31">
        <v>371.2</v>
      </c>
      <c r="N9" s="33">
        <v>0</v>
      </c>
      <c r="O9" s="31">
        <v>16.2</v>
      </c>
      <c r="P9" s="31"/>
      <c r="Q9" s="4"/>
    </row>
    <row r="10" s="1" customFormat="1" ht="22.5" customHeight="1" spans="1:25">
      <c r="A10" s="26">
        <f t="shared" si="0"/>
        <v>7</v>
      </c>
      <c r="B10" s="27" t="s">
        <v>27</v>
      </c>
      <c r="C10" s="29" t="s">
        <v>35</v>
      </c>
      <c r="D10" s="28" t="s">
        <v>36</v>
      </c>
      <c r="E10" s="30" t="s">
        <v>37</v>
      </c>
      <c r="F10" s="32" t="s">
        <v>38</v>
      </c>
      <c r="G10" s="32" t="s">
        <v>21</v>
      </c>
      <c r="H10" s="35">
        <f t="shared" si="3"/>
        <v>580</v>
      </c>
      <c r="I10" s="31">
        <v>556.8</v>
      </c>
      <c r="J10" s="33">
        <v>0</v>
      </c>
      <c r="K10" s="31">
        <v>23.2</v>
      </c>
      <c r="L10" s="36">
        <f t="shared" si="4"/>
        <v>387.4</v>
      </c>
      <c r="M10" s="31">
        <v>371.2</v>
      </c>
      <c r="N10" s="33">
        <v>0</v>
      </c>
      <c r="O10" s="31">
        <v>16.2</v>
      </c>
      <c r="P10" s="31"/>
      <c r="Q10" s="4"/>
    </row>
    <row r="11" s="1" customFormat="1" ht="22.5" customHeight="1" spans="1:25">
      <c r="A11" s="26">
        <f t="shared" si="0"/>
        <v>8</v>
      </c>
      <c r="B11" s="27" t="s">
        <v>27</v>
      </c>
      <c r="C11" s="29" t="s">
        <v>39</v>
      </c>
      <c r="D11" s="28" t="s">
        <v>19</v>
      </c>
      <c r="E11" s="30" t="s">
        <v>40</v>
      </c>
      <c r="F11" s="32" t="s">
        <v>38</v>
      </c>
      <c r="G11" s="32" t="s">
        <v>21</v>
      </c>
      <c r="H11" s="35">
        <f t="shared" si="3"/>
        <v>580</v>
      </c>
      <c r="I11" s="31">
        <v>556.8</v>
      </c>
      <c r="J11" s="33">
        <v>0</v>
      </c>
      <c r="K11" s="31">
        <v>23.2</v>
      </c>
      <c r="L11" s="36">
        <f t="shared" si="4"/>
        <v>387.4</v>
      </c>
      <c r="M11" s="31">
        <v>371.2</v>
      </c>
      <c r="N11" s="33">
        <v>0</v>
      </c>
      <c r="O11" s="31">
        <v>16.2</v>
      </c>
      <c r="P11" s="31"/>
      <c r="Q11" s="4"/>
    </row>
    <row r="12" s="1" customFormat="1" ht="22.5" customHeight="1" spans="1:25">
      <c r="A12" s="26">
        <f t="shared" si="0"/>
        <v>9</v>
      </c>
      <c r="B12" s="27" t="s">
        <v>27</v>
      </c>
      <c r="C12" s="38" t="s">
        <v>41</v>
      </c>
      <c r="D12" s="28" t="s">
        <v>19</v>
      </c>
      <c r="E12" s="30" t="s">
        <v>42</v>
      </c>
      <c r="F12" s="33" t="s">
        <v>38</v>
      </c>
      <c r="G12" s="32" t="s">
        <v>21</v>
      </c>
      <c r="H12" s="35">
        <f t="shared" si="3"/>
        <v>580</v>
      </c>
      <c r="I12" s="31">
        <v>556.8</v>
      </c>
      <c r="J12" s="33">
        <v>0</v>
      </c>
      <c r="K12" s="31">
        <v>23.2</v>
      </c>
      <c r="L12" s="36">
        <f t="shared" si="4"/>
        <v>387.4</v>
      </c>
      <c r="M12" s="31">
        <v>371.2</v>
      </c>
      <c r="N12" s="33">
        <v>0</v>
      </c>
      <c r="O12" s="31">
        <v>16.2</v>
      </c>
      <c r="P12" s="31"/>
      <c r="Q12" s="4"/>
    </row>
    <row r="13" s="1" customFormat="1" ht="22.5" customHeight="1" spans="1:25">
      <c r="A13" s="26">
        <f t="shared" si="0"/>
        <v>10</v>
      </c>
      <c r="B13" s="27" t="s">
        <v>27</v>
      </c>
      <c r="C13" s="38" t="s">
        <v>43</v>
      </c>
      <c r="D13" s="28" t="s">
        <v>19</v>
      </c>
      <c r="E13" s="32" t="s">
        <v>44</v>
      </c>
      <c r="F13" s="33" t="s">
        <v>45</v>
      </c>
      <c r="G13" s="32" t="s">
        <v>21</v>
      </c>
      <c r="H13" s="35">
        <f t="shared" si="3"/>
        <v>580</v>
      </c>
      <c r="I13" s="31">
        <v>556.8</v>
      </c>
      <c r="J13" s="33">
        <v>0</v>
      </c>
      <c r="K13" s="31">
        <v>23.2</v>
      </c>
      <c r="L13" s="36">
        <f t="shared" si="4"/>
        <v>387.4</v>
      </c>
      <c r="M13" s="31">
        <v>371.2</v>
      </c>
      <c r="N13" s="33">
        <v>0</v>
      </c>
      <c r="O13" s="31">
        <v>16.2</v>
      </c>
      <c r="P13" s="31"/>
      <c r="Q13" s="4"/>
    </row>
    <row r="14" s="1" customFormat="1" ht="22.5" customHeight="1" spans="1:25">
      <c r="A14" s="26">
        <f t="shared" si="0"/>
        <v>11</v>
      </c>
      <c r="B14" s="27" t="s">
        <v>27</v>
      </c>
      <c r="C14" s="38" t="s">
        <v>46</v>
      </c>
      <c r="D14" s="28" t="s">
        <v>36</v>
      </c>
      <c r="E14" s="30" t="s">
        <v>47</v>
      </c>
      <c r="F14" s="33" t="s">
        <v>48</v>
      </c>
      <c r="G14" s="32" t="s">
        <v>21</v>
      </c>
      <c r="H14" s="35">
        <f t="shared" si="3"/>
        <v>580</v>
      </c>
      <c r="I14" s="31">
        <v>556.8</v>
      </c>
      <c r="J14" s="33">
        <v>0</v>
      </c>
      <c r="K14" s="31">
        <v>23.2</v>
      </c>
      <c r="L14" s="36">
        <f t="shared" si="4"/>
        <v>387.4</v>
      </c>
      <c r="M14" s="31">
        <v>371.2</v>
      </c>
      <c r="N14" s="33">
        <v>0</v>
      </c>
      <c r="O14" s="31">
        <v>16.2</v>
      </c>
      <c r="P14" s="31"/>
      <c r="Q14" s="4"/>
    </row>
    <row r="15" s="1" customFormat="1" ht="22.5" customHeight="1" spans="1:25">
      <c r="A15" s="26">
        <f t="shared" si="0"/>
        <v>12</v>
      </c>
      <c r="B15" s="27" t="s">
        <v>27</v>
      </c>
      <c r="C15" s="39" t="s">
        <v>49</v>
      </c>
      <c r="D15" s="28" t="s">
        <v>36</v>
      </c>
      <c r="E15" s="30" t="s">
        <v>50</v>
      </c>
      <c r="F15" s="32" t="s">
        <v>51</v>
      </c>
      <c r="G15" s="32" t="s">
        <v>21</v>
      </c>
      <c r="H15" s="35">
        <f t="shared" si="3"/>
        <v>580</v>
      </c>
      <c r="I15" s="31">
        <v>556.8</v>
      </c>
      <c r="J15" s="33">
        <v>0</v>
      </c>
      <c r="K15" s="31">
        <v>23.2</v>
      </c>
      <c r="L15" s="36">
        <f t="shared" si="4"/>
        <v>387.4</v>
      </c>
      <c r="M15" s="31">
        <v>371.2</v>
      </c>
      <c r="N15" s="33">
        <v>0</v>
      </c>
      <c r="O15" s="31">
        <v>16.2</v>
      </c>
      <c r="P15" s="31"/>
      <c r="Q15" s="4"/>
    </row>
    <row r="16" s="1" customFormat="1" ht="22.5" customHeight="1" spans="1:25">
      <c r="A16" s="26">
        <f t="shared" si="0"/>
        <v>13</v>
      </c>
      <c r="B16" s="27" t="s">
        <v>27</v>
      </c>
      <c r="C16" s="39" t="s">
        <v>52</v>
      </c>
      <c r="D16" s="28" t="s">
        <v>36</v>
      </c>
      <c r="E16" s="30" t="s">
        <v>53</v>
      </c>
      <c r="F16" s="32" t="s">
        <v>54</v>
      </c>
      <c r="G16" s="32" t="s">
        <v>21</v>
      </c>
      <c r="H16" s="35">
        <f t="shared" si="3"/>
        <v>580</v>
      </c>
      <c r="I16" s="31">
        <v>556.8</v>
      </c>
      <c r="J16" s="33">
        <v>0</v>
      </c>
      <c r="K16" s="31">
        <v>23.2</v>
      </c>
      <c r="L16" s="36">
        <f t="shared" si="4"/>
        <v>387.4</v>
      </c>
      <c r="M16" s="31">
        <v>371.2</v>
      </c>
      <c r="N16" s="33">
        <v>0</v>
      </c>
      <c r="O16" s="31">
        <v>16.2</v>
      </c>
      <c r="P16" s="31"/>
      <c r="Q16" s="4"/>
    </row>
    <row r="17" s="1" customFormat="1" ht="22.5" customHeight="1" spans="1:17">
      <c r="A17" s="26">
        <f t="shared" si="0"/>
        <v>14</v>
      </c>
      <c r="B17" s="27" t="s">
        <v>27</v>
      </c>
      <c r="C17" s="39" t="s">
        <v>55</v>
      </c>
      <c r="D17" s="28" t="s">
        <v>36</v>
      </c>
      <c r="E17" s="30" t="s">
        <v>56</v>
      </c>
      <c r="F17" s="32" t="s">
        <v>57</v>
      </c>
      <c r="G17" s="32" t="s">
        <v>21</v>
      </c>
      <c r="H17" s="35">
        <f t="shared" si="3"/>
        <v>580</v>
      </c>
      <c r="I17" s="31">
        <v>556.8</v>
      </c>
      <c r="J17" s="33">
        <v>0</v>
      </c>
      <c r="K17" s="31">
        <v>23.2</v>
      </c>
      <c r="L17" s="36">
        <f t="shared" si="4"/>
        <v>387.4</v>
      </c>
      <c r="M17" s="31">
        <v>371.2</v>
      </c>
      <c r="N17" s="33">
        <v>0</v>
      </c>
      <c r="O17" s="31">
        <v>16.2</v>
      </c>
      <c r="P17" s="31"/>
      <c r="Q17" s="4"/>
    </row>
    <row r="18" s="1" customFormat="1" ht="22.5" customHeight="1" spans="1:17">
      <c r="A18" s="26">
        <f t="shared" si="0"/>
        <v>15</v>
      </c>
      <c r="B18" s="27" t="s">
        <v>27</v>
      </c>
      <c r="C18" s="39" t="s">
        <v>58</v>
      </c>
      <c r="D18" s="28" t="s">
        <v>36</v>
      </c>
      <c r="E18" s="30" t="s">
        <v>59</v>
      </c>
      <c r="F18" s="32" t="s">
        <v>60</v>
      </c>
      <c r="G18" s="32" t="s">
        <v>21</v>
      </c>
      <c r="H18" s="35">
        <f t="shared" si="3"/>
        <v>580</v>
      </c>
      <c r="I18" s="31">
        <v>556.8</v>
      </c>
      <c r="J18" s="33">
        <v>0</v>
      </c>
      <c r="K18" s="31">
        <v>23.2</v>
      </c>
      <c r="L18" s="36">
        <f t="shared" si="4"/>
        <v>387.4</v>
      </c>
      <c r="M18" s="31">
        <v>371.2</v>
      </c>
      <c r="N18" s="33">
        <v>0</v>
      </c>
      <c r="O18" s="31">
        <v>16.2</v>
      </c>
      <c r="P18" s="31"/>
      <c r="Q18" s="4"/>
    </row>
    <row r="19" s="1" customFormat="1" ht="22.5" customHeight="1" spans="1:17">
      <c r="A19" s="26">
        <f t="shared" si="0"/>
        <v>16</v>
      </c>
      <c r="B19" s="27" t="s">
        <v>27</v>
      </c>
      <c r="C19" s="37" t="s">
        <v>61</v>
      </c>
      <c r="D19" s="37" t="s">
        <v>19</v>
      </c>
      <c r="E19" s="30" t="s">
        <v>62</v>
      </c>
      <c r="F19" s="32" t="s">
        <v>63</v>
      </c>
      <c r="G19" s="32" t="s">
        <v>64</v>
      </c>
      <c r="H19" s="35">
        <f t="shared" si="3"/>
        <v>318</v>
      </c>
      <c r="I19" s="33">
        <v>305.28</v>
      </c>
      <c r="J19" s="33">
        <v>0</v>
      </c>
      <c r="K19" s="33">
        <v>12.72</v>
      </c>
      <c r="L19" s="36">
        <f t="shared" si="4"/>
        <v>212.4</v>
      </c>
      <c r="M19" s="33">
        <v>203.52</v>
      </c>
      <c r="N19" s="33">
        <v>0</v>
      </c>
      <c r="O19" s="33">
        <v>8.88</v>
      </c>
      <c r="P19" s="31"/>
      <c r="Q19" s="4"/>
    </row>
    <row r="20" s="1" customFormat="1" ht="22.5" customHeight="1" spans="1:17">
      <c r="A20" s="26">
        <f t="shared" si="0"/>
        <v>17</v>
      </c>
      <c r="B20" s="27" t="s">
        <v>27</v>
      </c>
      <c r="C20" s="39" t="s">
        <v>65</v>
      </c>
      <c r="D20" s="28" t="s">
        <v>36</v>
      </c>
      <c r="E20" s="30" t="s">
        <v>66</v>
      </c>
      <c r="F20" s="32" t="s">
        <v>67</v>
      </c>
      <c r="G20" s="32" t="s">
        <v>21</v>
      </c>
      <c r="H20" s="35">
        <f t="shared" si="3"/>
        <v>580</v>
      </c>
      <c r="I20" s="31">
        <v>556.8</v>
      </c>
      <c r="J20" s="33">
        <v>0</v>
      </c>
      <c r="K20" s="31">
        <v>23.2</v>
      </c>
      <c r="L20" s="36">
        <f t="shared" si="4"/>
        <v>387.4</v>
      </c>
      <c r="M20" s="31">
        <v>371.2</v>
      </c>
      <c r="N20" s="33">
        <v>0</v>
      </c>
      <c r="O20" s="31">
        <v>16.2</v>
      </c>
      <c r="P20" s="31"/>
      <c r="Q20" s="4"/>
    </row>
    <row r="21" s="1" customFormat="1" ht="22.5" customHeight="1" spans="1:17">
      <c r="A21" s="26">
        <f t="shared" si="0"/>
        <v>18</v>
      </c>
      <c r="B21" s="27" t="s">
        <v>27</v>
      </c>
      <c r="C21" s="39" t="s">
        <v>68</v>
      </c>
      <c r="D21" s="28" t="s">
        <v>19</v>
      </c>
      <c r="E21" s="40" t="s">
        <v>69</v>
      </c>
      <c r="F21" s="32" t="s">
        <v>70</v>
      </c>
      <c r="G21" s="32" t="s">
        <v>21</v>
      </c>
      <c r="H21" s="35">
        <f t="shared" si="3"/>
        <v>580</v>
      </c>
      <c r="I21" s="31">
        <v>556.8</v>
      </c>
      <c r="J21" s="33">
        <v>0</v>
      </c>
      <c r="K21" s="31">
        <v>23.2</v>
      </c>
      <c r="L21" s="36">
        <f t="shared" si="4"/>
        <v>387.4</v>
      </c>
      <c r="M21" s="31">
        <v>371.2</v>
      </c>
      <c r="N21" s="33">
        <v>0</v>
      </c>
      <c r="O21" s="31">
        <v>16.2</v>
      </c>
      <c r="P21" s="31"/>
      <c r="Q21" s="4"/>
    </row>
    <row r="22" s="1" customFormat="1" ht="22.5" customHeight="1" spans="1:17">
      <c r="A22" s="26">
        <f t="shared" si="0"/>
        <v>19</v>
      </c>
      <c r="B22" s="27" t="s">
        <v>27</v>
      </c>
      <c r="C22" s="29" t="s">
        <v>71</v>
      </c>
      <c r="D22" s="28" t="s">
        <v>36</v>
      </c>
      <c r="E22" s="41" t="s">
        <v>72</v>
      </c>
      <c r="F22" s="32" t="s">
        <v>73</v>
      </c>
      <c r="G22" s="32" t="s">
        <v>21</v>
      </c>
      <c r="H22" s="35">
        <f t="shared" si="3"/>
        <v>580</v>
      </c>
      <c r="I22" s="31">
        <v>556.8</v>
      </c>
      <c r="J22" s="33">
        <v>0</v>
      </c>
      <c r="K22" s="31">
        <v>23.2</v>
      </c>
      <c r="L22" s="36">
        <f t="shared" si="4"/>
        <v>387.4</v>
      </c>
      <c r="M22" s="31">
        <v>371.2</v>
      </c>
      <c r="N22" s="33">
        <v>0</v>
      </c>
      <c r="O22" s="31">
        <v>16.2</v>
      </c>
      <c r="P22" s="31"/>
      <c r="Q22" s="4"/>
    </row>
    <row r="23" s="1" customFormat="1" ht="22.5" customHeight="1" spans="1:17">
      <c r="A23" s="26">
        <f t="shared" si="0"/>
        <v>20</v>
      </c>
      <c r="B23" s="27" t="s">
        <v>27</v>
      </c>
      <c r="C23" s="29" t="s">
        <v>74</v>
      </c>
      <c r="D23" s="28" t="s">
        <v>19</v>
      </c>
      <c r="E23" s="31" t="s">
        <v>75</v>
      </c>
      <c r="F23" s="32" t="s">
        <v>76</v>
      </c>
      <c r="G23" s="32" t="s">
        <v>21</v>
      </c>
      <c r="H23" s="35">
        <f t="shared" si="3"/>
        <v>580</v>
      </c>
      <c r="I23" s="31">
        <v>556.8</v>
      </c>
      <c r="J23" s="33">
        <v>0</v>
      </c>
      <c r="K23" s="31">
        <v>23.2</v>
      </c>
      <c r="L23" s="36">
        <f t="shared" si="4"/>
        <v>387.4</v>
      </c>
      <c r="M23" s="31">
        <v>371.2</v>
      </c>
      <c r="N23" s="33">
        <v>0</v>
      </c>
      <c r="O23" s="31">
        <v>16.2</v>
      </c>
      <c r="P23" s="31"/>
      <c r="Q23" s="4"/>
    </row>
    <row r="24" s="1" customFormat="1" ht="22.5" customHeight="1" spans="1:17">
      <c r="A24" s="26">
        <f t="shared" si="0"/>
        <v>21</v>
      </c>
      <c r="B24" s="27" t="s">
        <v>27</v>
      </c>
      <c r="C24" s="29" t="s">
        <v>77</v>
      </c>
      <c r="D24" s="28" t="s">
        <v>36</v>
      </c>
      <c r="E24" s="31" t="s">
        <v>78</v>
      </c>
      <c r="F24" s="32" t="s">
        <v>79</v>
      </c>
      <c r="G24" s="32" t="s">
        <v>21</v>
      </c>
      <c r="H24" s="35">
        <f t="shared" si="3"/>
        <v>580</v>
      </c>
      <c r="I24" s="31">
        <v>556.8</v>
      </c>
      <c r="J24" s="33">
        <v>0</v>
      </c>
      <c r="K24" s="31">
        <v>23.2</v>
      </c>
      <c r="L24" s="36">
        <f t="shared" si="4"/>
        <v>387.4</v>
      </c>
      <c r="M24" s="31">
        <v>371.2</v>
      </c>
      <c r="N24" s="33">
        <v>0</v>
      </c>
      <c r="O24" s="31">
        <v>16.2</v>
      </c>
      <c r="P24" s="31"/>
      <c r="Q24" s="4"/>
    </row>
    <row r="25" s="1" customFormat="1" ht="22.5" customHeight="1" spans="1:17">
      <c r="A25" s="26">
        <f t="shared" si="0"/>
        <v>22</v>
      </c>
      <c r="B25" s="27" t="s">
        <v>27</v>
      </c>
      <c r="C25" s="29" t="s">
        <v>80</v>
      </c>
      <c r="D25" s="28" t="s">
        <v>36</v>
      </c>
      <c r="E25" s="31" t="s">
        <v>81</v>
      </c>
      <c r="F25" s="32" t="s">
        <v>79</v>
      </c>
      <c r="G25" s="32" t="s">
        <v>21</v>
      </c>
      <c r="H25" s="35">
        <f t="shared" si="3"/>
        <v>580</v>
      </c>
      <c r="I25" s="31">
        <v>556.8</v>
      </c>
      <c r="J25" s="33">
        <v>0</v>
      </c>
      <c r="K25" s="31">
        <v>23.2</v>
      </c>
      <c r="L25" s="36">
        <f t="shared" si="4"/>
        <v>387.4</v>
      </c>
      <c r="M25" s="31">
        <v>371.2</v>
      </c>
      <c r="N25" s="33">
        <v>0</v>
      </c>
      <c r="O25" s="31">
        <v>16.2</v>
      </c>
      <c r="P25" s="31"/>
      <c r="Q25" s="4"/>
    </row>
    <row r="26" s="1" customFormat="1" ht="22.5" customHeight="1" spans="1:17">
      <c r="A26" s="26">
        <f t="shared" si="0"/>
        <v>23</v>
      </c>
      <c r="B26" s="27" t="s">
        <v>27</v>
      </c>
      <c r="C26" s="42" t="s">
        <v>82</v>
      </c>
      <c r="D26" s="28" t="s">
        <v>36</v>
      </c>
      <c r="E26" s="43" t="s">
        <v>83</v>
      </c>
      <c r="F26" s="32" t="s">
        <v>79</v>
      </c>
      <c r="G26" s="32" t="s">
        <v>21</v>
      </c>
      <c r="H26" s="35">
        <f t="shared" si="3"/>
        <v>580</v>
      </c>
      <c r="I26" s="31">
        <v>556.8</v>
      </c>
      <c r="J26" s="33">
        <v>0</v>
      </c>
      <c r="K26" s="31">
        <v>23.2</v>
      </c>
      <c r="L26" s="36">
        <f t="shared" si="4"/>
        <v>387.4</v>
      </c>
      <c r="M26" s="31">
        <v>371.2</v>
      </c>
      <c r="N26" s="33">
        <v>0</v>
      </c>
      <c r="O26" s="31">
        <v>16.2</v>
      </c>
      <c r="P26" s="31"/>
      <c r="Q26" s="4"/>
    </row>
    <row r="27" s="1" customFormat="1" ht="22.5" customHeight="1" spans="1:17">
      <c r="A27" s="26">
        <f t="shared" si="0"/>
        <v>24</v>
      </c>
      <c r="B27" s="27" t="s">
        <v>27</v>
      </c>
      <c r="C27" s="29" t="s">
        <v>84</v>
      </c>
      <c r="D27" s="28" t="s">
        <v>36</v>
      </c>
      <c r="E27" s="31" t="s">
        <v>85</v>
      </c>
      <c r="F27" s="32" t="s">
        <v>79</v>
      </c>
      <c r="G27" s="32" t="s">
        <v>21</v>
      </c>
      <c r="H27" s="35">
        <f t="shared" si="3"/>
        <v>580</v>
      </c>
      <c r="I27" s="31">
        <v>556.8</v>
      </c>
      <c r="J27" s="33">
        <v>0</v>
      </c>
      <c r="K27" s="31">
        <v>23.2</v>
      </c>
      <c r="L27" s="36">
        <f t="shared" si="4"/>
        <v>387.4</v>
      </c>
      <c r="M27" s="33">
        <v>371.2</v>
      </c>
      <c r="N27" s="33">
        <v>0</v>
      </c>
      <c r="O27" s="33">
        <v>16.2</v>
      </c>
      <c r="P27" s="31"/>
      <c r="Q27" s="4"/>
    </row>
    <row r="28" s="1" customFormat="1" ht="22.5" customHeight="1" spans="1:17">
      <c r="A28" s="26">
        <f t="shared" si="0"/>
        <v>25</v>
      </c>
      <c r="B28" s="27" t="s">
        <v>27</v>
      </c>
      <c r="C28" s="29" t="s">
        <v>86</v>
      </c>
      <c r="D28" s="28" t="s">
        <v>36</v>
      </c>
      <c r="E28" s="31" t="s">
        <v>87</v>
      </c>
      <c r="F28" s="32" t="s">
        <v>79</v>
      </c>
      <c r="G28" s="32" t="s">
        <v>21</v>
      </c>
      <c r="H28" s="35">
        <f t="shared" si="3"/>
        <v>580</v>
      </c>
      <c r="I28" s="31">
        <v>556.8</v>
      </c>
      <c r="J28" s="33">
        <v>0</v>
      </c>
      <c r="K28" s="31">
        <v>23.2</v>
      </c>
      <c r="L28" s="36">
        <f t="shared" si="4"/>
        <v>387.4</v>
      </c>
      <c r="M28" s="31">
        <v>371.2</v>
      </c>
      <c r="N28" s="33">
        <v>0</v>
      </c>
      <c r="O28" s="31">
        <v>16.2</v>
      </c>
      <c r="P28" s="31"/>
      <c r="Q28" s="4"/>
    </row>
    <row r="29" s="1" customFormat="1" ht="22.5" customHeight="1" spans="1:17">
      <c r="A29" s="26">
        <f t="shared" si="0"/>
        <v>26</v>
      </c>
      <c r="B29" s="27" t="s">
        <v>27</v>
      </c>
      <c r="C29" s="29" t="s">
        <v>88</v>
      </c>
      <c r="D29" s="28" t="s">
        <v>19</v>
      </c>
      <c r="E29" s="31" t="s">
        <v>89</v>
      </c>
      <c r="F29" s="32" t="s">
        <v>79</v>
      </c>
      <c r="G29" s="32" t="s">
        <v>21</v>
      </c>
      <c r="H29" s="35">
        <f t="shared" si="3"/>
        <v>580</v>
      </c>
      <c r="I29" s="31">
        <v>556.8</v>
      </c>
      <c r="J29" s="33">
        <v>0</v>
      </c>
      <c r="K29" s="31">
        <v>23.2</v>
      </c>
      <c r="L29" s="36">
        <f t="shared" si="4"/>
        <v>387.4</v>
      </c>
      <c r="M29" s="33">
        <v>371.2</v>
      </c>
      <c r="N29" s="33">
        <v>0</v>
      </c>
      <c r="O29" s="33">
        <v>16.2</v>
      </c>
      <c r="P29" s="31"/>
      <c r="Q29" s="4"/>
    </row>
    <row r="30" s="1" customFormat="1" ht="22.5" customHeight="1" spans="1:17">
      <c r="A30" s="26">
        <f t="shared" si="0"/>
        <v>27</v>
      </c>
      <c r="B30" s="27" t="s">
        <v>27</v>
      </c>
      <c r="C30" s="44" t="s">
        <v>90</v>
      </c>
      <c r="D30" s="28" t="s">
        <v>36</v>
      </c>
      <c r="E30" s="32" t="s">
        <v>91</v>
      </c>
      <c r="F30" s="32" t="s">
        <v>79</v>
      </c>
      <c r="G30" s="32" t="s">
        <v>21</v>
      </c>
      <c r="H30" s="35">
        <f t="shared" si="3"/>
        <v>580</v>
      </c>
      <c r="I30" s="31">
        <v>556.8</v>
      </c>
      <c r="J30" s="33">
        <v>0</v>
      </c>
      <c r="K30" s="31">
        <v>23.2</v>
      </c>
      <c r="L30" s="36">
        <f t="shared" si="4"/>
        <v>387.4</v>
      </c>
      <c r="M30" s="31">
        <v>371.2</v>
      </c>
      <c r="N30" s="33">
        <v>0</v>
      </c>
      <c r="O30" s="31">
        <v>16.2</v>
      </c>
      <c r="P30" s="31"/>
      <c r="Q30" s="4"/>
    </row>
    <row r="31" s="1" customFormat="1" ht="22.5" customHeight="1" spans="1:17">
      <c r="A31" s="26">
        <f t="shared" si="0"/>
        <v>28</v>
      </c>
      <c r="B31" s="27" t="s">
        <v>27</v>
      </c>
      <c r="C31" s="45" t="s">
        <v>92</v>
      </c>
      <c r="D31" s="28" t="s">
        <v>36</v>
      </c>
      <c r="E31" s="46" t="s">
        <v>93</v>
      </c>
      <c r="F31" s="32" t="s">
        <v>79</v>
      </c>
      <c r="G31" s="32" t="s">
        <v>21</v>
      </c>
      <c r="H31" s="35">
        <f t="shared" si="3"/>
        <v>580</v>
      </c>
      <c r="I31" s="31">
        <v>556.8</v>
      </c>
      <c r="J31" s="33">
        <v>0</v>
      </c>
      <c r="K31" s="31">
        <v>23.2</v>
      </c>
      <c r="L31" s="36">
        <f t="shared" si="4"/>
        <v>387.4</v>
      </c>
      <c r="M31" s="31">
        <v>371.2</v>
      </c>
      <c r="N31" s="33">
        <v>0</v>
      </c>
      <c r="O31" s="31">
        <v>16.2</v>
      </c>
      <c r="P31" s="31"/>
      <c r="Q31" s="4"/>
    </row>
    <row r="32" s="1" customFormat="1" ht="22.5" customHeight="1" spans="1:17">
      <c r="A32" s="26">
        <f t="shared" si="0"/>
        <v>29</v>
      </c>
      <c r="B32" s="27" t="s">
        <v>27</v>
      </c>
      <c r="C32" s="29" t="s">
        <v>94</v>
      </c>
      <c r="D32" s="29" t="s">
        <v>36</v>
      </c>
      <c r="E32" s="32" t="s">
        <v>95</v>
      </c>
      <c r="F32" s="31" t="s">
        <v>79</v>
      </c>
      <c r="G32" s="32" t="s">
        <v>21</v>
      </c>
      <c r="H32" s="35">
        <f t="shared" si="3"/>
        <v>580</v>
      </c>
      <c r="I32" s="31">
        <v>556.8</v>
      </c>
      <c r="J32" s="33">
        <v>0</v>
      </c>
      <c r="K32" s="31">
        <v>23.2</v>
      </c>
      <c r="L32" s="36">
        <f t="shared" si="4"/>
        <v>387.4</v>
      </c>
      <c r="M32" s="31">
        <v>371.2</v>
      </c>
      <c r="N32" s="33">
        <v>0</v>
      </c>
      <c r="O32" s="31">
        <v>16.2</v>
      </c>
      <c r="P32" s="31"/>
      <c r="Q32" s="4"/>
    </row>
    <row r="33" s="1" customFormat="1" ht="22.5" customHeight="1" spans="1:17">
      <c r="A33" s="26">
        <f t="shared" si="0"/>
        <v>30</v>
      </c>
      <c r="B33" s="27" t="s">
        <v>27</v>
      </c>
      <c r="C33" s="29" t="s">
        <v>96</v>
      </c>
      <c r="D33" s="28" t="s">
        <v>36</v>
      </c>
      <c r="E33" s="31" t="s">
        <v>97</v>
      </c>
      <c r="F33" s="32" t="s">
        <v>79</v>
      </c>
      <c r="G33" s="32" t="s">
        <v>21</v>
      </c>
      <c r="H33" s="35">
        <f t="shared" si="3"/>
        <v>580</v>
      </c>
      <c r="I33" s="31">
        <v>556.8</v>
      </c>
      <c r="J33" s="33">
        <v>0</v>
      </c>
      <c r="K33" s="31">
        <v>23.2</v>
      </c>
      <c r="L33" s="36">
        <f t="shared" si="4"/>
        <v>387.4</v>
      </c>
      <c r="M33" s="31">
        <v>371.2</v>
      </c>
      <c r="N33" s="33">
        <v>0</v>
      </c>
      <c r="O33" s="31">
        <v>16.2</v>
      </c>
      <c r="P33" s="31"/>
      <c r="Q33" s="4"/>
    </row>
    <row r="34" s="1" customFormat="1" ht="22.5" customHeight="1" spans="1:17">
      <c r="A34" s="26">
        <f t="shared" si="0"/>
        <v>31</v>
      </c>
      <c r="B34" s="27" t="s">
        <v>27</v>
      </c>
      <c r="C34" s="29" t="s">
        <v>98</v>
      </c>
      <c r="D34" s="28" t="s">
        <v>36</v>
      </c>
      <c r="E34" s="32" t="s">
        <v>99</v>
      </c>
      <c r="F34" s="32" t="s">
        <v>100</v>
      </c>
      <c r="G34" s="32" t="s">
        <v>21</v>
      </c>
      <c r="H34" s="35">
        <f t="shared" si="3"/>
        <v>580</v>
      </c>
      <c r="I34" s="31">
        <v>556.8</v>
      </c>
      <c r="J34" s="33">
        <v>0</v>
      </c>
      <c r="K34" s="31">
        <v>23.2</v>
      </c>
      <c r="L34" s="36">
        <f t="shared" si="4"/>
        <v>387.4</v>
      </c>
      <c r="M34" s="31">
        <v>371.2</v>
      </c>
      <c r="N34" s="33">
        <v>0</v>
      </c>
      <c r="O34" s="31">
        <v>16.2</v>
      </c>
      <c r="P34" s="31"/>
      <c r="Q34" s="4"/>
    </row>
    <row r="35" s="1" customFormat="1" ht="22.5" customHeight="1" spans="1:17">
      <c r="A35" s="26">
        <f t="shared" si="0"/>
        <v>32</v>
      </c>
      <c r="B35" s="27" t="s">
        <v>27</v>
      </c>
      <c r="C35" s="29" t="s">
        <v>101</v>
      </c>
      <c r="D35" s="28" t="s">
        <v>19</v>
      </c>
      <c r="E35" s="31" t="s">
        <v>102</v>
      </c>
      <c r="F35" s="32" t="s">
        <v>100</v>
      </c>
      <c r="G35" s="32" t="s">
        <v>21</v>
      </c>
      <c r="H35" s="35">
        <f t="shared" si="3"/>
        <v>580</v>
      </c>
      <c r="I35" s="31">
        <v>556.8</v>
      </c>
      <c r="J35" s="33">
        <v>0</v>
      </c>
      <c r="K35" s="31">
        <v>23.2</v>
      </c>
      <c r="L35" s="36">
        <f t="shared" si="4"/>
        <v>387.4</v>
      </c>
      <c r="M35" s="31">
        <v>371.2</v>
      </c>
      <c r="N35" s="33">
        <v>0</v>
      </c>
      <c r="O35" s="31">
        <v>16.2</v>
      </c>
      <c r="P35" s="31"/>
      <c r="Q35" s="4"/>
    </row>
    <row r="36" s="1" customFormat="1" ht="22.5" customHeight="1" spans="1:17">
      <c r="A36" s="26">
        <f t="shared" si="0"/>
        <v>33</v>
      </c>
      <c r="B36" s="27" t="s">
        <v>27</v>
      </c>
      <c r="C36" s="38" t="s">
        <v>103</v>
      </c>
      <c r="D36" s="28" t="s">
        <v>36</v>
      </c>
      <c r="E36" s="31" t="s">
        <v>104</v>
      </c>
      <c r="F36" s="32" t="s">
        <v>100</v>
      </c>
      <c r="G36" s="32" t="s">
        <v>21</v>
      </c>
      <c r="H36" s="35">
        <f t="shared" si="3"/>
        <v>580</v>
      </c>
      <c r="I36" s="31">
        <v>556.8</v>
      </c>
      <c r="J36" s="33">
        <v>0</v>
      </c>
      <c r="K36" s="31">
        <v>23.2</v>
      </c>
      <c r="L36" s="36">
        <f t="shared" si="4"/>
        <v>387.4</v>
      </c>
      <c r="M36" s="31">
        <v>371.2</v>
      </c>
      <c r="N36" s="33">
        <v>0</v>
      </c>
      <c r="O36" s="31">
        <v>16.2</v>
      </c>
      <c r="P36" s="31"/>
      <c r="Q36" s="4"/>
    </row>
    <row r="37" s="1" customFormat="1" ht="22.5" customHeight="1" spans="1:17">
      <c r="A37" s="26">
        <f t="shared" si="0"/>
        <v>34</v>
      </c>
      <c r="B37" s="27" t="s">
        <v>27</v>
      </c>
      <c r="C37" s="29" t="s">
        <v>105</v>
      </c>
      <c r="D37" s="28" t="s">
        <v>36</v>
      </c>
      <c r="E37" s="31" t="s">
        <v>106</v>
      </c>
      <c r="F37" s="32" t="s">
        <v>100</v>
      </c>
      <c r="G37" s="32" t="s">
        <v>21</v>
      </c>
      <c r="H37" s="35">
        <f t="shared" si="3"/>
        <v>580</v>
      </c>
      <c r="I37" s="31">
        <v>556.8</v>
      </c>
      <c r="J37" s="33">
        <v>0</v>
      </c>
      <c r="K37" s="31">
        <v>23.2</v>
      </c>
      <c r="L37" s="36">
        <f t="shared" si="4"/>
        <v>387.4</v>
      </c>
      <c r="M37" s="31">
        <v>371.2</v>
      </c>
      <c r="N37" s="33">
        <v>0</v>
      </c>
      <c r="O37" s="31">
        <v>16.2</v>
      </c>
      <c r="P37" s="31"/>
      <c r="Q37" s="4"/>
    </row>
    <row r="38" s="1" customFormat="1" ht="22.5" customHeight="1" spans="1:17">
      <c r="A38" s="26">
        <f t="shared" si="0"/>
        <v>35</v>
      </c>
      <c r="B38" s="27" t="s">
        <v>27</v>
      </c>
      <c r="C38" s="29" t="s">
        <v>107</v>
      </c>
      <c r="D38" s="28" t="s">
        <v>36</v>
      </c>
      <c r="E38" s="31" t="s">
        <v>108</v>
      </c>
      <c r="F38" s="32" t="s">
        <v>100</v>
      </c>
      <c r="G38" s="32" t="s">
        <v>21</v>
      </c>
      <c r="H38" s="35">
        <f t="shared" si="3"/>
        <v>580</v>
      </c>
      <c r="I38" s="31">
        <v>556.8</v>
      </c>
      <c r="J38" s="33">
        <v>0</v>
      </c>
      <c r="K38" s="31">
        <v>23.2</v>
      </c>
      <c r="L38" s="36">
        <f t="shared" si="4"/>
        <v>387.4</v>
      </c>
      <c r="M38" s="31">
        <v>371.2</v>
      </c>
      <c r="N38" s="33">
        <v>0</v>
      </c>
      <c r="O38" s="31">
        <v>16.2</v>
      </c>
      <c r="P38" s="31"/>
      <c r="Q38" s="4"/>
    </row>
    <row r="39" s="1" customFormat="1" ht="22.5" customHeight="1" spans="1:17">
      <c r="A39" s="26">
        <f t="shared" si="0"/>
        <v>36</v>
      </c>
      <c r="B39" s="27" t="s">
        <v>27</v>
      </c>
      <c r="C39" s="47" t="s">
        <v>109</v>
      </c>
      <c r="D39" s="28" t="s">
        <v>36</v>
      </c>
      <c r="E39" s="31" t="s">
        <v>110</v>
      </c>
      <c r="F39" s="32" t="s">
        <v>100</v>
      </c>
      <c r="G39" s="32" t="s">
        <v>21</v>
      </c>
      <c r="H39" s="35">
        <f t="shared" si="3"/>
        <v>580</v>
      </c>
      <c r="I39" s="31">
        <v>556.8</v>
      </c>
      <c r="J39" s="33">
        <v>0</v>
      </c>
      <c r="K39" s="31">
        <v>23.2</v>
      </c>
      <c r="L39" s="36">
        <f t="shared" si="4"/>
        <v>387.4</v>
      </c>
      <c r="M39" s="31">
        <v>371.2</v>
      </c>
      <c r="N39" s="33">
        <v>0</v>
      </c>
      <c r="O39" s="31">
        <v>16.2</v>
      </c>
      <c r="P39" s="31"/>
      <c r="Q39" s="4"/>
    </row>
    <row r="40" s="1" customFormat="1" ht="22.5" customHeight="1" spans="1:17">
      <c r="A40" s="26">
        <f t="shared" si="0"/>
        <v>37</v>
      </c>
      <c r="B40" s="27" t="s">
        <v>27</v>
      </c>
      <c r="C40" s="48" t="s">
        <v>111</v>
      </c>
      <c r="D40" s="28" t="s">
        <v>36</v>
      </c>
      <c r="E40" s="31" t="s">
        <v>112</v>
      </c>
      <c r="F40" s="32" t="s">
        <v>113</v>
      </c>
      <c r="G40" s="32" t="s">
        <v>21</v>
      </c>
      <c r="H40" s="35">
        <f t="shared" si="3"/>
        <v>580</v>
      </c>
      <c r="I40" s="31">
        <v>556.8</v>
      </c>
      <c r="J40" s="33">
        <v>0</v>
      </c>
      <c r="K40" s="31">
        <v>23.2</v>
      </c>
      <c r="L40" s="36">
        <f t="shared" si="4"/>
        <v>387.4</v>
      </c>
      <c r="M40" s="31">
        <v>371.2</v>
      </c>
      <c r="N40" s="33">
        <v>0</v>
      </c>
      <c r="O40" s="31">
        <v>16.2</v>
      </c>
      <c r="P40" s="31"/>
      <c r="Q40" s="4"/>
    </row>
    <row r="41" s="1" customFormat="1" ht="22.5" customHeight="1" spans="1:17">
      <c r="A41" s="26">
        <f t="shared" si="0"/>
        <v>38</v>
      </c>
      <c r="B41" s="27" t="s">
        <v>27</v>
      </c>
      <c r="C41" s="48" t="s">
        <v>114</v>
      </c>
      <c r="D41" s="28" t="s">
        <v>36</v>
      </c>
      <c r="E41" s="31" t="s">
        <v>115</v>
      </c>
      <c r="F41" s="32" t="s">
        <v>113</v>
      </c>
      <c r="G41" s="32" t="s">
        <v>21</v>
      </c>
      <c r="H41" s="35">
        <f t="shared" si="3"/>
        <v>580</v>
      </c>
      <c r="I41" s="31">
        <v>556.8</v>
      </c>
      <c r="J41" s="33">
        <v>0</v>
      </c>
      <c r="K41" s="31">
        <v>23.2</v>
      </c>
      <c r="L41" s="36">
        <f t="shared" si="4"/>
        <v>387.4</v>
      </c>
      <c r="M41" s="31">
        <v>371.2</v>
      </c>
      <c r="N41" s="33">
        <v>0</v>
      </c>
      <c r="O41" s="31">
        <v>16.2</v>
      </c>
      <c r="P41" s="31"/>
      <c r="Q41" s="4"/>
    </row>
    <row r="42" s="1" customFormat="1" ht="22.5" customHeight="1" spans="1:17">
      <c r="A42" s="26">
        <f t="shared" si="0"/>
        <v>39</v>
      </c>
      <c r="B42" s="27" t="s">
        <v>27</v>
      </c>
      <c r="C42" s="48" t="s">
        <v>116</v>
      </c>
      <c r="D42" s="28" t="s">
        <v>36</v>
      </c>
      <c r="E42" s="31" t="s">
        <v>117</v>
      </c>
      <c r="F42" s="32" t="s">
        <v>118</v>
      </c>
      <c r="G42" s="32" t="s">
        <v>21</v>
      </c>
      <c r="H42" s="35">
        <f t="shared" si="3"/>
        <v>580</v>
      </c>
      <c r="I42" s="31">
        <v>556.8</v>
      </c>
      <c r="J42" s="33">
        <v>0</v>
      </c>
      <c r="K42" s="31">
        <v>23.2</v>
      </c>
      <c r="L42" s="36">
        <f t="shared" si="4"/>
        <v>387.4</v>
      </c>
      <c r="M42" s="31">
        <v>371.2</v>
      </c>
      <c r="N42" s="33">
        <v>0</v>
      </c>
      <c r="O42" s="31">
        <v>16.2</v>
      </c>
      <c r="P42" s="31"/>
      <c r="Q42" s="4"/>
    </row>
    <row r="43" s="1" customFormat="1" ht="22.5" customHeight="1" spans="1:17">
      <c r="A43" s="26">
        <f t="shared" si="0"/>
        <v>40</v>
      </c>
      <c r="B43" s="27" t="s">
        <v>27</v>
      </c>
      <c r="C43" s="29" t="s">
        <v>119</v>
      </c>
      <c r="D43" s="28" t="s">
        <v>19</v>
      </c>
      <c r="E43" s="31" t="s">
        <v>120</v>
      </c>
      <c r="F43" s="32" t="s">
        <v>121</v>
      </c>
      <c r="G43" s="32" t="s">
        <v>21</v>
      </c>
      <c r="H43" s="35">
        <f t="shared" si="3"/>
        <v>580</v>
      </c>
      <c r="I43" s="31">
        <v>556.8</v>
      </c>
      <c r="J43" s="33">
        <v>0</v>
      </c>
      <c r="K43" s="31">
        <v>23.2</v>
      </c>
      <c r="L43" s="36">
        <f t="shared" si="4"/>
        <v>387.4</v>
      </c>
      <c r="M43" s="31">
        <v>371.2</v>
      </c>
      <c r="N43" s="33">
        <v>0</v>
      </c>
      <c r="O43" s="31">
        <v>16.2</v>
      </c>
      <c r="P43" s="31"/>
      <c r="Q43" s="4"/>
    </row>
    <row r="44" s="1" customFormat="1" ht="22.5" customHeight="1" spans="1:17">
      <c r="A44" s="26">
        <f t="shared" si="0"/>
        <v>41</v>
      </c>
      <c r="B44" s="27" t="s">
        <v>27</v>
      </c>
      <c r="C44" s="49" t="s">
        <v>122</v>
      </c>
      <c r="D44" s="28" t="s">
        <v>19</v>
      </c>
      <c r="E44" s="31" t="s">
        <v>123</v>
      </c>
      <c r="F44" s="32" t="s">
        <v>121</v>
      </c>
      <c r="G44" s="32" t="s">
        <v>21</v>
      </c>
      <c r="H44" s="35">
        <f t="shared" si="3"/>
        <v>580</v>
      </c>
      <c r="I44" s="31">
        <v>556.8</v>
      </c>
      <c r="J44" s="33">
        <v>0</v>
      </c>
      <c r="K44" s="31">
        <v>23.2</v>
      </c>
      <c r="L44" s="36">
        <f t="shared" si="4"/>
        <v>387.4</v>
      </c>
      <c r="M44" s="31">
        <v>371.2</v>
      </c>
      <c r="N44" s="33">
        <v>0</v>
      </c>
      <c r="O44" s="31">
        <v>16.2</v>
      </c>
      <c r="P44" s="31"/>
      <c r="Q44" s="4"/>
    </row>
    <row r="45" s="1" customFormat="1" ht="22.5" customHeight="1" spans="1:17">
      <c r="A45" s="26">
        <f t="shared" si="0"/>
        <v>42</v>
      </c>
      <c r="B45" s="27" t="s">
        <v>27</v>
      </c>
      <c r="C45" s="48" t="s">
        <v>124</v>
      </c>
      <c r="D45" s="28" t="s">
        <v>19</v>
      </c>
      <c r="E45" s="31" t="s">
        <v>125</v>
      </c>
      <c r="F45" s="32" t="s">
        <v>126</v>
      </c>
      <c r="G45" s="32" t="s">
        <v>21</v>
      </c>
      <c r="H45" s="35">
        <f t="shared" si="3"/>
        <v>580</v>
      </c>
      <c r="I45" s="31">
        <v>556.8</v>
      </c>
      <c r="J45" s="33">
        <v>0</v>
      </c>
      <c r="K45" s="31">
        <v>23.2</v>
      </c>
      <c r="L45" s="36">
        <f t="shared" si="4"/>
        <v>387.4</v>
      </c>
      <c r="M45" s="31">
        <v>371.2</v>
      </c>
      <c r="N45" s="33">
        <v>0</v>
      </c>
      <c r="O45" s="31">
        <v>16.2</v>
      </c>
      <c r="P45" s="31"/>
      <c r="Q45" s="4"/>
    </row>
    <row r="46" s="1" customFormat="1" ht="22.5" customHeight="1" spans="1:17">
      <c r="A46" s="26">
        <f t="shared" si="0"/>
        <v>43</v>
      </c>
      <c r="B46" s="27" t="s">
        <v>27</v>
      </c>
      <c r="C46" s="48" t="s">
        <v>127</v>
      </c>
      <c r="D46" s="28" t="s">
        <v>19</v>
      </c>
      <c r="E46" s="31" t="s">
        <v>128</v>
      </c>
      <c r="F46" s="32" t="s">
        <v>126</v>
      </c>
      <c r="G46" s="32" t="s">
        <v>21</v>
      </c>
      <c r="H46" s="35">
        <f t="shared" si="3"/>
        <v>580</v>
      </c>
      <c r="I46" s="31">
        <v>556.8</v>
      </c>
      <c r="J46" s="33">
        <v>0</v>
      </c>
      <c r="K46" s="31">
        <v>23.2</v>
      </c>
      <c r="L46" s="36">
        <f t="shared" si="4"/>
        <v>387.4</v>
      </c>
      <c r="M46" s="31">
        <v>371.2</v>
      </c>
      <c r="N46" s="33">
        <v>0</v>
      </c>
      <c r="O46" s="31">
        <v>16.2</v>
      </c>
      <c r="P46" s="31"/>
      <c r="Q46" s="4"/>
    </row>
    <row r="47" s="1" customFormat="1" ht="22.5" customHeight="1" spans="1:17">
      <c r="A47" s="26">
        <f t="shared" si="0"/>
        <v>44</v>
      </c>
      <c r="B47" s="27" t="s">
        <v>27</v>
      </c>
      <c r="C47" s="29" t="s">
        <v>129</v>
      </c>
      <c r="D47" s="28" t="s">
        <v>19</v>
      </c>
      <c r="E47" s="33" t="s">
        <v>130</v>
      </c>
      <c r="F47" s="32" t="s">
        <v>126</v>
      </c>
      <c r="G47" s="32" t="s">
        <v>21</v>
      </c>
      <c r="H47" s="35">
        <f t="shared" si="3"/>
        <v>580</v>
      </c>
      <c r="I47" s="31">
        <v>556.8</v>
      </c>
      <c r="J47" s="33">
        <v>0</v>
      </c>
      <c r="K47" s="31">
        <v>23.2</v>
      </c>
      <c r="L47" s="36">
        <f t="shared" si="4"/>
        <v>387.4</v>
      </c>
      <c r="M47" s="33">
        <v>371.2</v>
      </c>
      <c r="N47" s="33">
        <v>0</v>
      </c>
      <c r="O47" s="33">
        <v>16.2</v>
      </c>
      <c r="P47" s="31"/>
      <c r="Q47" s="4"/>
    </row>
    <row r="48" s="1" customFormat="1" ht="22.5" customHeight="1" spans="1:17">
      <c r="A48" s="26">
        <f t="shared" si="0"/>
        <v>45</v>
      </c>
      <c r="B48" s="27" t="s">
        <v>27</v>
      </c>
      <c r="C48" s="42" t="s">
        <v>131</v>
      </c>
      <c r="D48" s="28" t="s">
        <v>19</v>
      </c>
      <c r="E48" s="31" t="s">
        <v>132</v>
      </c>
      <c r="F48" s="32" t="s">
        <v>126</v>
      </c>
      <c r="G48" s="32" t="s">
        <v>21</v>
      </c>
      <c r="H48" s="35">
        <f t="shared" si="3"/>
        <v>580</v>
      </c>
      <c r="I48" s="31">
        <v>556.8</v>
      </c>
      <c r="J48" s="33">
        <v>0</v>
      </c>
      <c r="K48" s="31">
        <v>23.2</v>
      </c>
      <c r="L48" s="36">
        <f t="shared" si="4"/>
        <v>387.4</v>
      </c>
      <c r="M48" s="31">
        <v>371.2</v>
      </c>
      <c r="N48" s="33">
        <v>0</v>
      </c>
      <c r="O48" s="31">
        <v>16.2</v>
      </c>
      <c r="P48" s="31"/>
      <c r="Q48" s="4"/>
    </row>
    <row r="49" s="1" customFormat="1" ht="22.5" customHeight="1" spans="1:17">
      <c r="A49" s="26">
        <f t="shared" si="0"/>
        <v>46</v>
      </c>
      <c r="B49" s="27" t="s">
        <v>27</v>
      </c>
      <c r="C49" s="49" t="s">
        <v>133</v>
      </c>
      <c r="D49" s="28" t="s">
        <v>36</v>
      </c>
      <c r="E49" s="31" t="s">
        <v>134</v>
      </c>
      <c r="F49" s="32" t="s">
        <v>126</v>
      </c>
      <c r="G49" s="32" t="s">
        <v>21</v>
      </c>
      <c r="H49" s="35">
        <f t="shared" si="3"/>
        <v>580</v>
      </c>
      <c r="I49" s="31">
        <v>556.8</v>
      </c>
      <c r="J49" s="33">
        <v>0</v>
      </c>
      <c r="K49" s="31">
        <v>23.2</v>
      </c>
      <c r="L49" s="36">
        <f t="shared" si="4"/>
        <v>387.4</v>
      </c>
      <c r="M49" s="31">
        <v>371.2</v>
      </c>
      <c r="N49" s="33">
        <v>0</v>
      </c>
      <c r="O49" s="31">
        <v>16.2</v>
      </c>
      <c r="P49" s="31"/>
      <c r="Q49" s="4"/>
    </row>
    <row r="50" s="1" customFormat="1" ht="22.5" customHeight="1" spans="1:17">
      <c r="A50" s="26">
        <f t="shared" si="0"/>
        <v>47</v>
      </c>
      <c r="B50" s="27" t="s">
        <v>27</v>
      </c>
      <c r="C50" s="29" t="s">
        <v>135</v>
      </c>
      <c r="D50" s="28" t="s">
        <v>19</v>
      </c>
      <c r="E50" s="31" t="s">
        <v>136</v>
      </c>
      <c r="F50" s="32" t="s">
        <v>137</v>
      </c>
      <c r="G50" s="32" t="s">
        <v>21</v>
      </c>
      <c r="H50" s="35">
        <f t="shared" si="3"/>
        <v>580</v>
      </c>
      <c r="I50" s="31">
        <v>556.8</v>
      </c>
      <c r="J50" s="33">
        <v>0</v>
      </c>
      <c r="K50" s="31">
        <v>23.2</v>
      </c>
      <c r="L50" s="36">
        <f t="shared" si="4"/>
        <v>387.4</v>
      </c>
      <c r="M50" s="31">
        <v>371.2</v>
      </c>
      <c r="N50" s="33">
        <v>0</v>
      </c>
      <c r="O50" s="31">
        <v>16.2</v>
      </c>
      <c r="P50" s="31"/>
      <c r="Q50" s="4"/>
    </row>
    <row r="51" s="1" customFormat="1" ht="22.5" customHeight="1" spans="1:17">
      <c r="A51" s="26">
        <f t="shared" si="0"/>
        <v>48</v>
      </c>
      <c r="B51" s="27" t="s">
        <v>27</v>
      </c>
      <c r="C51" s="29" t="s">
        <v>138</v>
      </c>
      <c r="D51" s="28" t="s">
        <v>19</v>
      </c>
      <c r="E51" s="31" t="s">
        <v>139</v>
      </c>
      <c r="F51" s="32" t="s">
        <v>137</v>
      </c>
      <c r="G51" s="32" t="s">
        <v>21</v>
      </c>
      <c r="H51" s="35">
        <f t="shared" si="3"/>
        <v>580</v>
      </c>
      <c r="I51" s="31">
        <v>556.8</v>
      </c>
      <c r="J51" s="33">
        <v>0</v>
      </c>
      <c r="K51" s="31">
        <v>23.2</v>
      </c>
      <c r="L51" s="36">
        <f t="shared" si="4"/>
        <v>387.4</v>
      </c>
      <c r="M51" s="31">
        <v>371.2</v>
      </c>
      <c r="N51" s="33">
        <v>0</v>
      </c>
      <c r="O51" s="31">
        <v>16.2</v>
      </c>
      <c r="P51" s="31"/>
      <c r="Q51" s="4"/>
    </row>
    <row r="52" s="1" customFormat="1" ht="22.5" customHeight="1" spans="1:17">
      <c r="A52" s="26">
        <f t="shared" si="0"/>
        <v>49</v>
      </c>
      <c r="B52" s="27" t="s">
        <v>27</v>
      </c>
      <c r="C52" s="29" t="s">
        <v>140</v>
      </c>
      <c r="D52" s="28" t="s">
        <v>36</v>
      </c>
      <c r="E52" s="31" t="s">
        <v>141</v>
      </c>
      <c r="F52" s="32" t="s">
        <v>142</v>
      </c>
      <c r="G52" s="32" t="s">
        <v>21</v>
      </c>
      <c r="H52" s="35">
        <f t="shared" si="3"/>
        <v>580</v>
      </c>
      <c r="I52" s="31">
        <v>556.8</v>
      </c>
      <c r="J52" s="33">
        <v>0</v>
      </c>
      <c r="K52" s="31">
        <v>23.2</v>
      </c>
      <c r="L52" s="36">
        <f t="shared" si="4"/>
        <v>387.4</v>
      </c>
      <c r="M52" s="31">
        <v>371.2</v>
      </c>
      <c r="N52" s="33">
        <v>0</v>
      </c>
      <c r="O52" s="31">
        <v>16.2</v>
      </c>
      <c r="P52" s="31"/>
      <c r="Q52" s="4"/>
    </row>
    <row r="53" s="1" customFormat="1" ht="22.5" customHeight="1" spans="1:17">
      <c r="A53" s="26">
        <f t="shared" si="0"/>
        <v>50</v>
      </c>
      <c r="B53" s="27" t="s">
        <v>27</v>
      </c>
      <c r="C53" s="49" t="s">
        <v>143</v>
      </c>
      <c r="D53" s="28" t="s">
        <v>36</v>
      </c>
      <c r="E53" s="31" t="s">
        <v>144</v>
      </c>
      <c r="F53" s="32" t="s">
        <v>145</v>
      </c>
      <c r="G53" s="32" t="s">
        <v>21</v>
      </c>
      <c r="H53" s="35">
        <f t="shared" si="3"/>
        <v>580</v>
      </c>
      <c r="I53" s="31">
        <v>556.8</v>
      </c>
      <c r="J53" s="33">
        <v>0</v>
      </c>
      <c r="K53" s="31">
        <v>23.2</v>
      </c>
      <c r="L53" s="36">
        <f t="shared" si="4"/>
        <v>387.4</v>
      </c>
      <c r="M53" s="31">
        <v>371.2</v>
      </c>
      <c r="N53" s="33">
        <v>0</v>
      </c>
      <c r="O53" s="31">
        <v>16.2</v>
      </c>
      <c r="P53" s="31"/>
      <c r="Q53" s="4"/>
    </row>
    <row r="54" s="1" customFormat="1" ht="22.5" customHeight="1" spans="1:17">
      <c r="A54" s="26">
        <f t="shared" si="0"/>
        <v>51</v>
      </c>
      <c r="B54" s="27" t="s">
        <v>27</v>
      </c>
      <c r="C54" s="29" t="s">
        <v>146</v>
      </c>
      <c r="D54" s="28" t="s">
        <v>19</v>
      </c>
      <c r="E54" s="33" t="s">
        <v>147</v>
      </c>
      <c r="F54" s="32" t="s">
        <v>145</v>
      </c>
      <c r="G54" s="32" t="s">
        <v>21</v>
      </c>
      <c r="H54" s="35">
        <f t="shared" si="3"/>
        <v>580</v>
      </c>
      <c r="I54" s="31">
        <v>556.8</v>
      </c>
      <c r="J54" s="33">
        <v>0</v>
      </c>
      <c r="K54" s="31">
        <v>23.2</v>
      </c>
      <c r="L54" s="36">
        <f t="shared" si="4"/>
        <v>387.4</v>
      </c>
      <c r="M54" s="31">
        <v>371.2</v>
      </c>
      <c r="N54" s="33">
        <v>0</v>
      </c>
      <c r="O54" s="31">
        <v>16.2</v>
      </c>
      <c r="P54" s="31"/>
      <c r="Q54" s="4"/>
    </row>
    <row r="55" s="1" customFormat="1" ht="22.5" customHeight="1" spans="1:17">
      <c r="A55" s="26">
        <f t="shared" si="0"/>
        <v>52</v>
      </c>
      <c r="B55" s="27" t="s">
        <v>27</v>
      </c>
      <c r="C55" s="29" t="s">
        <v>148</v>
      </c>
      <c r="D55" s="28" t="s">
        <v>36</v>
      </c>
      <c r="E55" s="33" t="s">
        <v>149</v>
      </c>
      <c r="F55" s="32" t="s">
        <v>145</v>
      </c>
      <c r="G55" s="32" t="s">
        <v>21</v>
      </c>
      <c r="H55" s="35">
        <f t="shared" si="3"/>
        <v>580</v>
      </c>
      <c r="I55" s="31">
        <v>556.8</v>
      </c>
      <c r="J55" s="33">
        <v>0</v>
      </c>
      <c r="K55" s="31">
        <v>23.2</v>
      </c>
      <c r="L55" s="36">
        <f t="shared" si="4"/>
        <v>387.4</v>
      </c>
      <c r="M55" s="31">
        <v>371.2</v>
      </c>
      <c r="N55" s="33">
        <v>0</v>
      </c>
      <c r="O55" s="31">
        <v>16.2</v>
      </c>
      <c r="P55" s="31"/>
      <c r="Q55" s="4"/>
    </row>
    <row r="56" s="1" customFormat="1" ht="22.5" customHeight="1" spans="1:17">
      <c r="A56" s="26">
        <f t="shared" si="0"/>
        <v>53</v>
      </c>
      <c r="B56" s="27" t="s">
        <v>27</v>
      </c>
      <c r="C56" s="29" t="s">
        <v>150</v>
      </c>
      <c r="D56" s="28" t="s">
        <v>36</v>
      </c>
      <c r="E56" s="33" t="s">
        <v>151</v>
      </c>
      <c r="F56" s="32" t="s">
        <v>145</v>
      </c>
      <c r="G56" s="32" t="s">
        <v>21</v>
      </c>
      <c r="H56" s="35">
        <f t="shared" si="3"/>
        <v>580</v>
      </c>
      <c r="I56" s="31">
        <v>556.8</v>
      </c>
      <c r="J56" s="33">
        <v>0</v>
      </c>
      <c r="K56" s="31">
        <v>23.2</v>
      </c>
      <c r="L56" s="36">
        <f t="shared" si="4"/>
        <v>387.4</v>
      </c>
      <c r="M56" s="31">
        <v>371.2</v>
      </c>
      <c r="N56" s="33">
        <v>0</v>
      </c>
      <c r="O56" s="31">
        <v>16.2</v>
      </c>
      <c r="P56" s="31"/>
      <c r="Q56" s="4"/>
    </row>
    <row r="57" s="1" customFormat="1" ht="22.5" customHeight="1" spans="1:17">
      <c r="A57" s="26">
        <f t="shared" si="0"/>
        <v>54</v>
      </c>
      <c r="B57" s="27" t="s">
        <v>27</v>
      </c>
      <c r="C57" s="29" t="s">
        <v>152</v>
      </c>
      <c r="D57" s="28" t="s">
        <v>36</v>
      </c>
      <c r="E57" s="33" t="s">
        <v>153</v>
      </c>
      <c r="F57" s="32" t="s">
        <v>154</v>
      </c>
      <c r="G57" s="32" t="s">
        <v>21</v>
      </c>
      <c r="H57" s="35">
        <f t="shared" si="3"/>
        <v>580</v>
      </c>
      <c r="I57" s="31">
        <v>556.8</v>
      </c>
      <c r="J57" s="33">
        <v>0</v>
      </c>
      <c r="K57" s="31">
        <v>23.2</v>
      </c>
      <c r="L57" s="36">
        <f t="shared" si="4"/>
        <v>387.4</v>
      </c>
      <c r="M57" s="31">
        <v>371.2</v>
      </c>
      <c r="N57" s="33">
        <v>0</v>
      </c>
      <c r="O57" s="31">
        <v>16.2</v>
      </c>
      <c r="P57" s="31"/>
      <c r="Q57" s="4"/>
    </row>
    <row r="58" s="1" customFormat="1" ht="22.5" customHeight="1" spans="1:17">
      <c r="A58" s="26">
        <f t="shared" si="0"/>
        <v>55</v>
      </c>
      <c r="B58" s="27" t="s">
        <v>27</v>
      </c>
      <c r="C58" s="29" t="s">
        <v>155</v>
      </c>
      <c r="D58" s="28" t="s">
        <v>36</v>
      </c>
      <c r="E58" s="33" t="s">
        <v>156</v>
      </c>
      <c r="F58" s="32" t="s">
        <v>157</v>
      </c>
      <c r="G58" s="32" t="s">
        <v>21</v>
      </c>
      <c r="H58" s="35">
        <f t="shared" si="3"/>
        <v>580</v>
      </c>
      <c r="I58" s="31">
        <v>556.8</v>
      </c>
      <c r="J58" s="33">
        <v>0</v>
      </c>
      <c r="K58" s="31">
        <v>23.2</v>
      </c>
      <c r="L58" s="36">
        <f t="shared" si="4"/>
        <v>387.4</v>
      </c>
      <c r="M58" s="31">
        <v>371.2</v>
      </c>
      <c r="N58" s="33">
        <v>0</v>
      </c>
      <c r="O58" s="31">
        <v>16.2</v>
      </c>
      <c r="P58" s="31"/>
      <c r="Q58" s="4"/>
    </row>
    <row r="59" s="1" customFormat="1" ht="22.5" customHeight="1" spans="1:17">
      <c r="A59" s="26">
        <f t="shared" si="0"/>
        <v>56</v>
      </c>
      <c r="B59" s="27" t="s">
        <v>27</v>
      </c>
      <c r="C59" s="29" t="s">
        <v>158</v>
      </c>
      <c r="D59" s="28" t="s">
        <v>19</v>
      </c>
      <c r="E59" s="33" t="s">
        <v>159</v>
      </c>
      <c r="F59" s="32" t="s">
        <v>157</v>
      </c>
      <c r="G59" s="32" t="s">
        <v>21</v>
      </c>
      <c r="H59" s="35">
        <f t="shared" si="3"/>
        <v>580</v>
      </c>
      <c r="I59" s="31">
        <v>556.8</v>
      </c>
      <c r="J59" s="33">
        <v>0</v>
      </c>
      <c r="K59" s="31">
        <v>23.2</v>
      </c>
      <c r="L59" s="36">
        <f t="shared" si="4"/>
        <v>387.4</v>
      </c>
      <c r="M59" s="31">
        <v>371.2</v>
      </c>
      <c r="N59" s="33">
        <v>0</v>
      </c>
      <c r="O59" s="31">
        <v>16.2</v>
      </c>
      <c r="P59" s="31"/>
      <c r="Q59" s="4"/>
    </row>
    <row r="60" s="1" customFormat="1" ht="22.5" customHeight="1" spans="1:17">
      <c r="A60" s="26">
        <f t="shared" si="0"/>
        <v>57</v>
      </c>
      <c r="B60" s="27" t="s">
        <v>27</v>
      </c>
      <c r="C60" s="37" t="s">
        <v>160</v>
      </c>
      <c r="D60" s="28" t="s">
        <v>36</v>
      </c>
      <c r="E60" s="31" t="s">
        <v>161</v>
      </c>
      <c r="F60" s="32" t="s">
        <v>162</v>
      </c>
      <c r="G60" s="32" t="s">
        <v>21</v>
      </c>
      <c r="H60" s="35">
        <f t="shared" si="3"/>
        <v>580</v>
      </c>
      <c r="I60" s="31">
        <v>556.8</v>
      </c>
      <c r="J60" s="33">
        <v>0</v>
      </c>
      <c r="K60" s="31">
        <v>23.2</v>
      </c>
      <c r="L60" s="36">
        <f t="shared" si="4"/>
        <v>387.4</v>
      </c>
      <c r="M60" s="31">
        <v>371.2</v>
      </c>
      <c r="N60" s="33">
        <v>0</v>
      </c>
      <c r="O60" s="31">
        <v>16.2</v>
      </c>
      <c r="P60" s="31"/>
      <c r="Q60" s="4"/>
    </row>
    <row r="61" s="1" customFormat="1" ht="22.5" customHeight="1" spans="1:17">
      <c r="A61" s="26">
        <f t="shared" si="0"/>
        <v>58</v>
      </c>
      <c r="B61" s="27" t="s">
        <v>27</v>
      </c>
      <c r="C61" s="29" t="s">
        <v>163</v>
      </c>
      <c r="D61" s="28" t="s">
        <v>19</v>
      </c>
      <c r="E61" s="31" t="s">
        <v>164</v>
      </c>
      <c r="F61" s="32" t="s">
        <v>165</v>
      </c>
      <c r="G61" s="32" t="s">
        <v>21</v>
      </c>
      <c r="H61" s="35">
        <f t="shared" si="3"/>
        <v>580</v>
      </c>
      <c r="I61" s="31">
        <v>556.8</v>
      </c>
      <c r="J61" s="33">
        <v>0</v>
      </c>
      <c r="K61" s="31">
        <v>23.2</v>
      </c>
      <c r="L61" s="36">
        <f t="shared" si="4"/>
        <v>387.4</v>
      </c>
      <c r="M61" s="31">
        <v>371.2</v>
      </c>
      <c r="N61" s="33">
        <v>0</v>
      </c>
      <c r="O61" s="31">
        <v>16.2</v>
      </c>
      <c r="P61" s="31"/>
      <c r="Q61" s="4"/>
    </row>
    <row r="62" s="1" customFormat="1" ht="22.5" customHeight="1" spans="1:17">
      <c r="A62" s="26">
        <f t="shared" si="0"/>
        <v>59</v>
      </c>
      <c r="B62" s="27" t="s">
        <v>27</v>
      </c>
      <c r="C62" s="50" t="s">
        <v>166</v>
      </c>
      <c r="D62" s="28" t="s">
        <v>19</v>
      </c>
      <c r="E62" s="31" t="s">
        <v>167</v>
      </c>
      <c r="F62" s="32" t="s">
        <v>168</v>
      </c>
      <c r="G62" s="32" t="s">
        <v>21</v>
      </c>
      <c r="H62" s="35">
        <f t="shared" si="3"/>
        <v>580</v>
      </c>
      <c r="I62" s="31">
        <v>556.8</v>
      </c>
      <c r="J62" s="33">
        <v>0</v>
      </c>
      <c r="K62" s="31">
        <v>23.2</v>
      </c>
      <c r="L62" s="36">
        <f t="shared" si="4"/>
        <v>387.4</v>
      </c>
      <c r="M62" s="31">
        <v>371.2</v>
      </c>
      <c r="N62" s="33">
        <v>0</v>
      </c>
      <c r="O62" s="31">
        <v>16.2</v>
      </c>
      <c r="P62" s="31"/>
      <c r="Q62" s="4"/>
    </row>
    <row r="63" s="1" customFormat="1" ht="22.5" customHeight="1" spans="1:17">
      <c r="A63" s="26">
        <f t="shared" si="0"/>
        <v>60</v>
      </c>
      <c r="B63" s="27" t="s">
        <v>27</v>
      </c>
      <c r="C63" s="47" t="s">
        <v>169</v>
      </c>
      <c r="D63" s="28" t="s">
        <v>19</v>
      </c>
      <c r="E63" s="31" t="s">
        <v>170</v>
      </c>
      <c r="F63" s="32" t="s">
        <v>165</v>
      </c>
      <c r="G63" s="32" t="s">
        <v>21</v>
      </c>
      <c r="H63" s="35">
        <f t="shared" si="3"/>
        <v>580</v>
      </c>
      <c r="I63" s="31">
        <v>556.8</v>
      </c>
      <c r="J63" s="33">
        <v>0</v>
      </c>
      <c r="K63" s="31">
        <v>23.2</v>
      </c>
      <c r="L63" s="36">
        <f t="shared" si="4"/>
        <v>387.4</v>
      </c>
      <c r="M63" s="31">
        <v>371.2</v>
      </c>
      <c r="N63" s="33">
        <v>0</v>
      </c>
      <c r="O63" s="31">
        <v>16.2</v>
      </c>
      <c r="P63" s="31"/>
      <c r="Q63" s="4"/>
    </row>
    <row r="64" s="1" customFormat="1" ht="22.5" customHeight="1" spans="1:17">
      <c r="A64" s="26">
        <f t="shared" si="0"/>
        <v>61</v>
      </c>
      <c r="B64" s="27" t="s">
        <v>27</v>
      </c>
      <c r="C64" s="42" t="s">
        <v>171</v>
      </c>
      <c r="D64" s="28" t="s">
        <v>19</v>
      </c>
      <c r="E64" s="31" t="s">
        <v>172</v>
      </c>
      <c r="F64" s="32" t="s">
        <v>165</v>
      </c>
      <c r="G64" s="32" t="s">
        <v>21</v>
      </c>
      <c r="H64" s="35">
        <f t="shared" si="3"/>
        <v>580</v>
      </c>
      <c r="I64" s="31">
        <v>556.8</v>
      </c>
      <c r="J64" s="33">
        <v>0</v>
      </c>
      <c r="K64" s="31">
        <v>23.2</v>
      </c>
      <c r="L64" s="36">
        <f t="shared" si="4"/>
        <v>387.4</v>
      </c>
      <c r="M64" s="31">
        <v>371.2</v>
      </c>
      <c r="N64" s="33">
        <v>0</v>
      </c>
      <c r="O64" s="31">
        <v>16.2</v>
      </c>
      <c r="P64" s="31"/>
      <c r="Q64" s="4"/>
    </row>
    <row r="65" s="1" customFormat="1" ht="22.5" customHeight="1" spans="1:17">
      <c r="A65" s="26">
        <f t="shared" si="0"/>
        <v>62</v>
      </c>
      <c r="B65" s="27" t="s">
        <v>27</v>
      </c>
      <c r="C65" s="49" t="s">
        <v>173</v>
      </c>
      <c r="D65" s="28" t="s">
        <v>19</v>
      </c>
      <c r="E65" s="51" t="s">
        <v>174</v>
      </c>
      <c r="F65" s="32" t="s">
        <v>175</v>
      </c>
      <c r="G65" s="32" t="s">
        <v>21</v>
      </c>
      <c r="H65" s="35">
        <f t="shared" si="3"/>
        <v>580</v>
      </c>
      <c r="I65" s="31">
        <v>556.8</v>
      </c>
      <c r="J65" s="33">
        <v>0</v>
      </c>
      <c r="K65" s="31">
        <v>23.2</v>
      </c>
      <c r="L65" s="36">
        <f t="shared" si="4"/>
        <v>387.4</v>
      </c>
      <c r="M65" s="31">
        <v>371.2</v>
      </c>
      <c r="N65" s="33">
        <v>0</v>
      </c>
      <c r="O65" s="31">
        <v>16.2</v>
      </c>
      <c r="P65" s="31"/>
      <c r="Q65" s="4"/>
    </row>
    <row r="66" s="1" customFormat="1" ht="22.5" customHeight="1" spans="1:17">
      <c r="A66" s="26">
        <f t="shared" si="0"/>
        <v>63</v>
      </c>
      <c r="B66" s="27" t="s">
        <v>27</v>
      </c>
      <c r="C66" s="29" t="s">
        <v>176</v>
      </c>
      <c r="D66" s="28" t="s">
        <v>19</v>
      </c>
      <c r="E66" s="51" t="s">
        <v>177</v>
      </c>
      <c r="F66" s="32" t="s">
        <v>178</v>
      </c>
      <c r="G66" s="32" t="s">
        <v>21</v>
      </c>
      <c r="H66" s="35">
        <f t="shared" si="3"/>
        <v>580</v>
      </c>
      <c r="I66" s="31">
        <v>556.8</v>
      </c>
      <c r="J66" s="33">
        <v>0</v>
      </c>
      <c r="K66" s="31">
        <v>23.2</v>
      </c>
      <c r="L66" s="36">
        <f t="shared" si="4"/>
        <v>387.4</v>
      </c>
      <c r="M66" s="31">
        <v>371.2</v>
      </c>
      <c r="N66" s="33">
        <v>0</v>
      </c>
      <c r="O66" s="31">
        <v>16.2</v>
      </c>
      <c r="P66" s="31"/>
      <c r="Q66" s="4"/>
    </row>
    <row r="67" s="1" customFormat="1" ht="22.5" customHeight="1" spans="1:17">
      <c r="A67" s="26">
        <f t="shared" si="0"/>
        <v>64</v>
      </c>
      <c r="B67" s="27" t="s">
        <v>27</v>
      </c>
      <c r="C67" s="29" t="s">
        <v>179</v>
      </c>
      <c r="D67" s="28" t="s">
        <v>19</v>
      </c>
      <c r="E67" s="51" t="s">
        <v>180</v>
      </c>
      <c r="F67" s="32" t="s">
        <v>178</v>
      </c>
      <c r="G67" s="32" t="s">
        <v>21</v>
      </c>
      <c r="H67" s="35">
        <f t="shared" si="3"/>
        <v>580</v>
      </c>
      <c r="I67" s="31">
        <v>556.8</v>
      </c>
      <c r="J67" s="33">
        <v>0</v>
      </c>
      <c r="K67" s="31">
        <v>23.2</v>
      </c>
      <c r="L67" s="36">
        <f t="shared" si="4"/>
        <v>387.4</v>
      </c>
      <c r="M67" s="31">
        <v>371.2</v>
      </c>
      <c r="N67" s="33">
        <v>0</v>
      </c>
      <c r="O67" s="31">
        <v>16.2</v>
      </c>
      <c r="P67" s="31"/>
      <c r="Q67" s="4"/>
    </row>
    <row r="68" s="1" customFormat="1" ht="22.5" customHeight="1" spans="1:17">
      <c r="A68" s="26">
        <f t="shared" ref="A68:A131" si="5">ROW()-3</f>
        <v>65</v>
      </c>
      <c r="B68" s="27" t="s">
        <v>27</v>
      </c>
      <c r="C68" s="52" t="s">
        <v>181</v>
      </c>
      <c r="D68" s="28" t="s">
        <v>36</v>
      </c>
      <c r="E68" s="51" t="s">
        <v>182</v>
      </c>
      <c r="F68" s="32" t="s">
        <v>183</v>
      </c>
      <c r="G68" s="32" t="s">
        <v>21</v>
      </c>
      <c r="H68" s="35">
        <f t="shared" si="3"/>
        <v>580</v>
      </c>
      <c r="I68" s="31">
        <v>556.8</v>
      </c>
      <c r="J68" s="33">
        <v>0</v>
      </c>
      <c r="K68" s="31">
        <v>23.2</v>
      </c>
      <c r="L68" s="36">
        <f t="shared" si="4"/>
        <v>387.4</v>
      </c>
      <c r="M68" s="33">
        <v>371.2</v>
      </c>
      <c r="N68" s="33">
        <v>0</v>
      </c>
      <c r="O68" s="33">
        <v>16.2</v>
      </c>
      <c r="P68" s="31"/>
      <c r="Q68" s="4"/>
    </row>
    <row r="69" s="1" customFormat="1" ht="22.5" customHeight="1" spans="1:17">
      <c r="A69" s="26">
        <f t="shared" si="5"/>
        <v>66</v>
      </c>
      <c r="B69" s="27" t="s">
        <v>27</v>
      </c>
      <c r="C69" s="29" t="s">
        <v>184</v>
      </c>
      <c r="D69" s="28" t="s">
        <v>19</v>
      </c>
      <c r="E69" s="32" t="s">
        <v>185</v>
      </c>
      <c r="F69" s="32" t="s">
        <v>186</v>
      </c>
      <c r="G69" s="32" t="s">
        <v>21</v>
      </c>
      <c r="H69" s="35">
        <f t="shared" si="3"/>
        <v>580</v>
      </c>
      <c r="I69" s="31">
        <v>556.8</v>
      </c>
      <c r="J69" s="33">
        <v>0</v>
      </c>
      <c r="K69" s="31">
        <v>23.2</v>
      </c>
      <c r="L69" s="36">
        <f t="shared" si="4"/>
        <v>387.4</v>
      </c>
      <c r="M69" s="31">
        <v>371.2</v>
      </c>
      <c r="N69" s="33">
        <v>0</v>
      </c>
      <c r="O69" s="31">
        <v>16.2</v>
      </c>
      <c r="P69" s="31"/>
      <c r="Q69" s="4"/>
    </row>
    <row r="70" s="1" customFormat="1" ht="22.5" customHeight="1" spans="1:17">
      <c r="A70" s="26">
        <f t="shared" si="5"/>
        <v>67</v>
      </c>
      <c r="B70" s="27" t="s">
        <v>27</v>
      </c>
      <c r="C70" s="49" t="s">
        <v>187</v>
      </c>
      <c r="D70" s="28" t="s">
        <v>36</v>
      </c>
      <c r="E70" s="46" t="s">
        <v>188</v>
      </c>
      <c r="F70" s="32" t="s">
        <v>189</v>
      </c>
      <c r="G70" s="32" t="s">
        <v>21</v>
      </c>
      <c r="H70" s="35">
        <f t="shared" si="3"/>
        <v>580</v>
      </c>
      <c r="I70" s="31">
        <v>556.8</v>
      </c>
      <c r="J70" s="33">
        <v>0</v>
      </c>
      <c r="K70" s="31">
        <v>23.2</v>
      </c>
      <c r="L70" s="36">
        <f t="shared" si="4"/>
        <v>387.4</v>
      </c>
      <c r="M70" s="33">
        <v>371.2</v>
      </c>
      <c r="N70" s="33">
        <v>0</v>
      </c>
      <c r="O70" s="33">
        <v>16.2</v>
      </c>
      <c r="P70" s="31"/>
      <c r="Q70" s="4"/>
    </row>
    <row r="71" s="1" customFormat="1" ht="22.5" customHeight="1" spans="1:17">
      <c r="A71" s="26">
        <f t="shared" si="5"/>
        <v>68</v>
      </c>
      <c r="B71" s="27" t="s">
        <v>27</v>
      </c>
      <c r="C71" s="49" t="s">
        <v>190</v>
      </c>
      <c r="D71" s="28" t="s">
        <v>36</v>
      </c>
      <c r="E71" s="46" t="s">
        <v>191</v>
      </c>
      <c r="F71" s="32" t="s">
        <v>189</v>
      </c>
      <c r="G71" s="32" t="s">
        <v>21</v>
      </c>
      <c r="H71" s="35">
        <f t="shared" ref="H71:H134" si="6">I71+J71+K71</f>
        <v>580</v>
      </c>
      <c r="I71" s="31">
        <v>556.8</v>
      </c>
      <c r="J71" s="33">
        <v>0</v>
      </c>
      <c r="K71" s="31">
        <v>23.2</v>
      </c>
      <c r="L71" s="36">
        <f t="shared" ref="L71:L134" si="7">M71+N71+O71</f>
        <v>387.4</v>
      </c>
      <c r="M71" s="31">
        <v>371.2</v>
      </c>
      <c r="N71" s="33">
        <v>0</v>
      </c>
      <c r="O71" s="31">
        <v>16.2</v>
      </c>
      <c r="P71" s="31"/>
      <c r="Q71" s="4"/>
    </row>
    <row r="72" s="1" customFormat="1" ht="22.5" customHeight="1" spans="1:17">
      <c r="A72" s="26">
        <f t="shared" si="5"/>
        <v>69</v>
      </c>
      <c r="B72" s="27" t="s">
        <v>27</v>
      </c>
      <c r="C72" s="29" t="s">
        <v>192</v>
      </c>
      <c r="D72" s="28" t="s">
        <v>19</v>
      </c>
      <c r="E72" s="32" t="s">
        <v>193</v>
      </c>
      <c r="F72" s="32" t="s">
        <v>194</v>
      </c>
      <c r="G72" s="32" t="s">
        <v>21</v>
      </c>
      <c r="H72" s="35">
        <f t="shared" si="6"/>
        <v>580</v>
      </c>
      <c r="I72" s="31">
        <v>556.8</v>
      </c>
      <c r="J72" s="33">
        <v>0</v>
      </c>
      <c r="K72" s="31">
        <v>23.2</v>
      </c>
      <c r="L72" s="36">
        <f t="shared" si="7"/>
        <v>387.4</v>
      </c>
      <c r="M72" s="31">
        <v>371.2</v>
      </c>
      <c r="N72" s="33">
        <v>0</v>
      </c>
      <c r="O72" s="31">
        <v>16.2</v>
      </c>
      <c r="P72" s="31"/>
      <c r="Q72" s="4"/>
    </row>
    <row r="73" s="1" customFormat="1" ht="22.5" customHeight="1" spans="1:17">
      <c r="A73" s="26">
        <f t="shared" si="5"/>
        <v>70</v>
      </c>
      <c r="B73" s="27" t="s">
        <v>27</v>
      </c>
      <c r="C73" s="29" t="s">
        <v>195</v>
      </c>
      <c r="D73" s="28" t="s">
        <v>19</v>
      </c>
      <c r="E73" s="32" t="s">
        <v>196</v>
      </c>
      <c r="F73" s="32" t="s">
        <v>194</v>
      </c>
      <c r="G73" s="32" t="s">
        <v>21</v>
      </c>
      <c r="H73" s="35">
        <f t="shared" si="6"/>
        <v>580</v>
      </c>
      <c r="I73" s="31">
        <v>556.8</v>
      </c>
      <c r="J73" s="33">
        <v>0</v>
      </c>
      <c r="K73" s="31">
        <v>23.2</v>
      </c>
      <c r="L73" s="36">
        <f t="shared" si="7"/>
        <v>387.4</v>
      </c>
      <c r="M73" s="31">
        <v>371.2</v>
      </c>
      <c r="N73" s="33">
        <v>0</v>
      </c>
      <c r="O73" s="31">
        <v>16.2</v>
      </c>
      <c r="P73" s="31"/>
      <c r="Q73" s="4"/>
    </row>
    <row r="74" s="1" customFormat="1" ht="22.5" customHeight="1" spans="1:17">
      <c r="A74" s="26">
        <f t="shared" si="5"/>
        <v>71</v>
      </c>
      <c r="B74" s="27" t="s">
        <v>27</v>
      </c>
      <c r="C74" s="29" t="s">
        <v>197</v>
      </c>
      <c r="D74" s="28" t="s">
        <v>36</v>
      </c>
      <c r="E74" s="53" t="s">
        <v>198</v>
      </c>
      <c r="F74" s="32" t="s">
        <v>194</v>
      </c>
      <c r="G74" s="32" t="s">
        <v>21</v>
      </c>
      <c r="H74" s="35">
        <f t="shared" si="6"/>
        <v>580</v>
      </c>
      <c r="I74" s="31">
        <v>556.8</v>
      </c>
      <c r="J74" s="33">
        <v>0</v>
      </c>
      <c r="K74" s="31">
        <v>23.2</v>
      </c>
      <c r="L74" s="36">
        <f t="shared" si="7"/>
        <v>387.4</v>
      </c>
      <c r="M74" s="31">
        <v>371.2</v>
      </c>
      <c r="N74" s="33">
        <v>0</v>
      </c>
      <c r="O74" s="31">
        <v>16.2</v>
      </c>
      <c r="P74" s="31"/>
      <c r="Q74" s="4"/>
    </row>
    <row r="75" s="1" customFormat="1" ht="22.5" customHeight="1" spans="1:17">
      <c r="A75" s="26">
        <f t="shared" si="5"/>
        <v>72</v>
      </c>
      <c r="B75" s="27" t="s">
        <v>27</v>
      </c>
      <c r="C75" s="29" t="s">
        <v>199</v>
      </c>
      <c r="D75" s="28" t="s">
        <v>19</v>
      </c>
      <c r="E75" s="32" t="s">
        <v>200</v>
      </c>
      <c r="F75" s="32" t="s">
        <v>201</v>
      </c>
      <c r="G75" s="32" t="s">
        <v>21</v>
      </c>
      <c r="H75" s="35">
        <f t="shared" si="6"/>
        <v>580</v>
      </c>
      <c r="I75" s="31">
        <v>556.8</v>
      </c>
      <c r="J75" s="33">
        <v>0</v>
      </c>
      <c r="K75" s="31">
        <v>23.2</v>
      </c>
      <c r="L75" s="36">
        <f t="shared" si="7"/>
        <v>387.4</v>
      </c>
      <c r="M75" s="31">
        <v>371.2</v>
      </c>
      <c r="N75" s="33">
        <v>0</v>
      </c>
      <c r="O75" s="31">
        <v>16.2</v>
      </c>
      <c r="P75" s="31"/>
      <c r="Q75" s="4"/>
    </row>
    <row r="76" s="1" customFormat="1" ht="22.5" customHeight="1" spans="1:17">
      <c r="A76" s="26">
        <f t="shared" si="5"/>
        <v>73</v>
      </c>
      <c r="B76" s="27" t="s">
        <v>27</v>
      </c>
      <c r="C76" s="49" t="s">
        <v>202</v>
      </c>
      <c r="D76" s="28" t="s">
        <v>36</v>
      </c>
      <c r="E76" s="46" t="s">
        <v>203</v>
      </c>
      <c r="F76" s="32" t="s">
        <v>201</v>
      </c>
      <c r="G76" s="32" t="s">
        <v>21</v>
      </c>
      <c r="H76" s="35">
        <f t="shared" si="6"/>
        <v>580</v>
      </c>
      <c r="I76" s="31">
        <v>556.8</v>
      </c>
      <c r="J76" s="33">
        <v>0</v>
      </c>
      <c r="K76" s="31">
        <v>23.2</v>
      </c>
      <c r="L76" s="36">
        <f t="shared" si="7"/>
        <v>387.4</v>
      </c>
      <c r="M76" s="31">
        <v>371.2</v>
      </c>
      <c r="N76" s="33">
        <v>0</v>
      </c>
      <c r="O76" s="31">
        <v>16.2</v>
      </c>
      <c r="P76" s="31"/>
      <c r="Q76" s="4"/>
    </row>
    <row r="77" s="1" customFormat="1" ht="22.5" customHeight="1" spans="1:17">
      <c r="A77" s="26">
        <f t="shared" si="5"/>
        <v>74</v>
      </c>
      <c r="B77" s="27" t="s">
        <v>27</v>
      </c>
      <c r="C77" s="29" t="s">
        <v>204</v>
      </c>
      <c r="D77" s="28" t="s">
        <v>19</v>
      </c>
      <c r="E77" s="43" t="s">
        <v>205</v>
      </c>
      <c r="F77" s="32" t="s">
        <v>206</v>
      </c>
      <c r="G77" s="32" t="s">
        <v>21</v>
      </c>
      <c r="H77" s="35">
        <f t="shared" si="6"/>
        <v>580</v>
      </c>
      <c r="I77" s="31">
        <v>556.8</v>
      </c>
      <c r="J77" s="33">
        <v>0</v>
      </c>
      <c r="K77" s="31">
        <v>23.2</v>
      </c>
      <c r="L77" s="36">
        <f t="shared" si="7"/>
        <v>387.4</v>
      </c>
      <c r="M77" s="31">
        <v>371.2</v>
      </c>
      <c r="N77" s="33">
        <v>0</v>
      </c>
      <c r="O77" s="31">
        <v>16.2</v>
      </c>
      <c r="P77" s="31"/>
      <c r="Q77" s="4"/>
    </row>
    <row r="78" s="1" customFormat="1" ht="22.5" customHeight="1" spans="1:17">
      <c r="A78" s="26">
        <f t="shared" si="5"/>
        <v>75</v>
      </c>
      <c r="B78" s="27" t="s">
        <v>27</v>
      </c>
      <c r="C78" s="29" t="s">
        <v>207</v>
      </c>
      <c r="D78" s="28" t="s">
        <v>19</v>
      </c>
      <c r="E78" s="54" t="s">
        <v>208</v>
      </c>
      <c r="F78" s="32" t="s">
        <v>206</v>
      </c>
      <c r="G78" s="32" t="s">
        <v>21</v>
      </c>
      <c r="H78" s="35">
        <f t="shared" si="6"/>
        <v>580</v>
      </c>
      <c r="I78" s="31">
        <v>556.8</v>
      </c>
      <c r="J78" s="33">
        <v>0</v>
      </c>
      <c r="K78" s="31">
        <v>23.2</v>
      </c>
      <c r="L78" s="36">
        <f t="shared" si="7"/>
        <v>387.4</v>
      </c>
      <c r="M78" s="31">
        <v>371.2</v>
      </c>
      <c r="N78" s="33">
        <v>0</v>
      </c>
      <c r="O78" s="31">
        <v>16.2</v>
      </c>
      <c r="P78" s="31"/>
      <c r="Q78" s="4"/>
    </row>
    <row r="79" s="1" customFormat="1" ht="22.5" customHeight="1" spans="1:17">
      <c r="A79" s="26">
        <f t="shared" si="5"/>
        <v>76</v>
      </c>
      <c r="B79" s="27" t="s">
        <v>27</v>
      </c>
      <c r="C79" s="42" t="s">
        <v>209</v>
      </c>
      <c r="D79" s="28" t="s">
        <v>19</v>
      </c>
      <c r="E79" s="43" t="s">
        <v>210</v>
      </c>
      <c r="F79" s="32" t="s">
        <v>211</v>
      </c>
      <c r="G79" s="32" t="s">
        <v>21</v>
      </c>
      <c r="H79" s="35">
        <f t="shared" si="6"/>
        <v>580</v>
      </c>
      <c r="I79" s="31">
        <v>556.8</v>
      </c>
      <c r="J79" s="33">
        <v>0</v>
      </c>
      <c r="K79" s="31">
        <v>23.2</v>
      </c>
      <c r="L79" s="36">
        <f t="shared" si="7"/>
        <v>387.4</v>
      </c>
      <c r="M79" s="31">
        <v>371.2</v>
      </c>
      <c r="N79" s="33">
        <v>0</v>
      </c>
      <c r="O79" s="31">
        <v>16.2</v>
      </c>
      <c r="P79" s="31"/>
      <c r="Q79" s="4"/>
    </row>
    <row r="80" s="1" customFormat="1" ht="22.5" customHeight="1" spans="1:17">
      <c r="A80" s="26">
        <f t="shared" si="5"/>
        <v>77</v>
      </c>
      <c r="B80" s="27" t="s">
        <v>27</v>
      </c>
      <c r="C80" s="55" t="s">
        <v>212</v>
      </c>
      <c r="D80" s="28" t="s">
        <v>19</v>
      </c>
      <c r="E80" s="53" t="s">
        <v>213</v>
      </c>
      <c r="F80" s="32" t="s">
        <v>211</v>
      </c>
      <c r="G80" s="32" t="s">
        <v>21</v>
      </c>
      <c r="H80" s="35">
        <f t="shared" si="6"/>
        <v>580</v>
      </c>
      <c r="I80" s="31">
        <v>556.8</v>
      </c>
      <c r="J80" s="33">
        <v>0</v>
      </c>
      <c r="K80" s="31">
        <v>23.2</v>
      </c>
      <c r="L80" s="36">
        <f t="shared" si="7"/>
        <v>387.4</v>
      </c>
      <c r="M80" s="33">
        <v>371.2</v>
      </c>
      <c r="N80" s="33">
        <v>0</v>
      </c>
      <c r="O80" s="33">
        <v>16.2</v>
      </c>
      <c r="P80" s="31"/>
      <c r="Q80" s="4"/>
    </row>
    <row r="81" s="1" customFormat="1" ht="22.5" customHeight="1" spans="1:17">
      <c r="A81" s="26">
        <f t="shared" si="5"/>
        <v>78</v>
      </c>
      <c r="B81" s="27" t="s">
        <v>27</v>
      </c>
      <c r="C81" s="56" t="s">
        <v>214</v>
      </c>
      <c r="D81" s="28" t="s">
        <v>19</v>
      </c>
      <c r="E81" s="53" t="s">
        <v>215</v>
      </c>
      <c r="F81" s="32" t="s">
        <v>216</v>
      </c>
      <c r="G81" s="32" t="s">
        <v>21</v>
      </c>
      <c r="H81" s="35">
        <f t="shared" si="6"/>
        <v>580</v>
      </c>
      <c r="I81" s="31">
        <v>556.8</v>
      </c>
      <c r="J81" s="33">
        <v>0</v>
      </c>
      <c r="K81" s="31">
        <v>23.2</v>
      </c>
      <c r="L81" s="36">
        <f t="shared" si="7"/>
        <v>387.4</v>
      </c>
      <c r="M81" s="31">
        <v>371.2</v>
      </c>
      <c r="N81" s="33">
        <v>0</v>
      </c>
      <c r="O81" s="31">
        <v>16.2</v>
      </c>
      <c r="P81" s="31"/>
      <c r="Q81" s="4"/>
    </row>
    <row r="82" s="1" customFormat="1" ht="22.5" customHeight="1" spans="1:17">
      <c r="A82" s="26">
        <f t="shared" si="5"/>
        <v>79</v>
      </c>
      <c r="B82" s="27" t="s">
        <v>27</v>
      </c>
      <c r="C82" s="29" t="s">
        <v>217</v>
      </c>
      <c r="D82" s="28" t="s">
        <v>19</v>
      </c>
      <c r="E82" s="32" t="s">
        <v>218</v>
      </c>
      <c r="F82" s="32" t="s">
        <v>219</v>
      </c>
      <c r="G82" s="32" t="s">
        <v>21</v>
      </c>
      <c r="H82" s="35">
        <f t="shared" si="6"/>
        <v>580</v>
      </c>
      <c r="I82" s="31">
        <v>556.8</v>
      </c>
      <c r="J82" s="33">
        <v>0</v>
      </c>
      <c r="K82" s="31">
        <v>23.2</v>
      </c>
      <c r="L82" s="36">
        <f t="shared" si="7"/>
        <v>387.4</v>
      </c>
      <c r="M82" s="31">
        <v>371.2</v>
      </c>
      <c r="N82" s="33">
        <v>0</v>
      </c>
      <c r="O82" s="31">
        <v>16.2</v>
      </c>
      <c r="P82" s="31"/>
      <c r="Q82" s="4"/>
    </row>
    <row r="83" s="1" customFormat="1" ht="22.5" customHeight="1" spans="1:17">
      <c r="A83" s="26">
        <f t="shared" si="5"/>
        <v>80</v>
      </c>
      <c r="B83" s="27" t="s">
        <v>27</v>
      </c>
      <c r="C83" s="57" t="s">
        <v>220</v>
      </c>
      <c r="D83" s="28" t="s">
        <v>36</v>
      </c>
      <c r="E83" s="58" t="s">
        <v>221</v>
      </c>
      <c r="F83" s="32" t="s">
        <v>219</v>
      </c>
      <c r="G83" s="32" t="s">
        <v>21</v>
      </c>
      <c r="H83" s="35">
        <f t="shared" si="6"/>
        <v>580</v>
      </c>
      <c r="I83" s="31">
        <v>556.8</v>
      </c>
      <c r="J83" s="33">
        <v>0</v>
      </c>
      <c r="K83" s="31">
        <v>23.2</v>
      </c>
      <c r="L83" s="36">
        <f t="shared" si="7"/>
        <v>387.4</v>
      </c>
      <c r="M83" s="31">
        <v>371.2</v>
      </c>
      <c r="N83" s="33">
        <v>0</v>
      </c>
      <c r="O83" s="31">
        <v>16.2</v>
      </c>
      <c r="P83" s="31"/>
      <c r="Q83" s="4"/>
    </row>
    <row r="84" s="1" customFormat="1" ht="22.5" customHeight="1" spans="1:17">
      <c r="A84" s="26">
        <f t="shared" si="5"/>
        <v>81</v>
      </c>
      <c r="B84" s="27" t="s">
        <v>27</v>
      </c>
      <c r="C84" s="55" t="s">
        <v>222</v>
      </c>
      <c r="D84" s="28" t="s">
        <v>36</v>
      </c>
      <c r="E84" s="53" t="s">
        <v>223</v>
      </c>
      <c r="F84" s="32" t="s">
        <v>224</v>
      </c>
      <c r="G84" s="32" t="s">
        <v>21</v>
      </c>
      <c r="H84" s="35">
        <f t="shared" si="6"/>
        <v>580</v>
      </c>
      <c r="I84" s="31">
        <v>556.8</v>
      </c>
      <c r="J84" s="33">
        <v>0</v>
      </c>
      <c r="K84" s="31">
        <v>23.2</v>
      </c>
      <c r="L84" s="36">
        <f t="shared" si="7"/>
        <v>387.4</v>
      </c>
      <c r="M84" s="31">
        <v>371.2</v>
      </c>
      <c r="N84" s="33">
        <v>0</v>
      </c>
      <c r="O84" s="31">
        <v>16.2</v>
      </c>
      <c r="P84" s="31"/>
      <c r="Q84" s="4"/>
    </row>
    <row r="85" s="1" customFormat="1" ht="22.5" customHeight="1" spans="1:17">
      <c r="A85" s="26">
        <f t="shared" si="5"/>
        <v>82</v>
      </c>
      <c r="B85" s="27" t="s">
        <v>27</v>
      </c>
      <c r="C85" s="29" t="s">
        <v>225</v>
      </c>
      <c r="D85" s="28" t="s">
        <v>19</v>
      </c>
      <c r="E85" s="32" t="s">
        <v>226</v>
      </c>
      <c r="F85" s="32" t="s">
        <v>224</v>
      </c>
      <c r="G85" s="32" t="s">
        <v>21</v>
      </c>
      <c r="H85" s="35">
        <f t="shared" si="6"/>
        <v>580</v>
      </c>
      <c r="I85" s="31">
        <v>556.8</v>
      </c>
      <c r="J85" s="33">
        <v>0</v>
      </c>
      <c r="K85" s="31">
        <v>23.2</v>
      </c>
      <c r="L85" s="36">
        <f t="shared" si="7"/>
        <v>387.4</v>
      </c>
      <c r="M85" s="33">
        <v>371.2</v>
      </c>
      <c r="N85" s="33">
        <v>0</v>
      </c>
      <c r="O85" s="33">
        <v>16.2</v>
      </c>
      <c r="P85" s="31"/>
      <c r="Q85" s="4"/>
    </row>
    <row r="86" s="1" customFormat="1" ht="22.5" customHeight="1" spans="1:17">
      <c r="A86" s="26">
        <f t="shared" si="5"/>
        <v>83</v>
      </c>
      <c r="B86" s="27" t="s">
        <v>27</v>
      </c>
      <c r="C86" s="29" t="s">
        <v>227</v>
      </c>
      <c r="D86" s="28" t="s">
        <v>19</v>
      </c>
      <c r="E86" s="32" t="s">
        <v>228</v>
      </c>
      <c r="F86" s="32" t="s">
        <v>224</v>
      </c>
      <c r="G86" s="32" t="s">
        <v>21</v>
      </c>
      <c r="H86" s="35">
        <f t="shared" si="6"/>
        <v>580</v>
      </c>
      <c r="I86" s="31">
        <v>556.8</v>
      </c>
      <c r="J86" s="33">
        <v>0</v>
      </c>
      <c r="K86" s="31">
        <v>23.2</v>
      </c>
      <c r="L86" s="36">
        <f t="shared" si="7"/>
        <v>387.4</v>
      </c>
      <c r="M86" s="31">
        <v>371.2</v>
      </c>
      <c r="N86" s="33">
        <v>0</v>
      </c>
      <c r="O86" s="31">
        <v>16.2</v>
      </c>
      <c r="P86" s="31"/>
      <c r="Q86" s="4"/>
    </row>
    <row r="87" s="1" customFormat="1" ht="22.5" customHeight="1" spans="1:17">
      <c r="A87" s="26">
        <f t="shared" si="5"/>
        <v>84</v>
      </c>
      <c r="B87" s="27" t="s">
        <v>27</v>
      </c>
      <c r="C87" s="29" t="s">
        <v>229</v>
      </c>
      <c r="D87" s="28" t="s">
        <v>36</v>
      </c>
      <c r="E87" s="32" t="s">
        <v>230</v>
      </c>
      <c r="F87" s="32" t="s">
        <v>231</v>
      </c>
      <c r="G87" s="32" t="s">
        <v>21</v>
      </c>
      <c r="H87" s="35">
        <f t="shared" si="6"/>
        <v>580</v>
      </c>
      <c r="I87" s="31">
        <v>556.8</v>
      </c>
      <c r="J87" s="33">
        <v>0</v>
      </c>
      <c r="K87" s="31">
        <v>23.2</v>
      </c>
      <c r="L87" s="36">
        <f t="shared" si="7"/>
        <v>387.4</v>
      </c>
      <c r="M87" s="31">
        <v>371.2</v>
      </c>
      <c r="N87" s="33">
        <v>0</v>
      </c>
      <c r="O87" s="31">
        <v>16.2</v>
      </c>
      <c r="P87" s="31"/>
      <c r="Q87" s="4"/>
    </row>
    <row r="88" s="1" customFormat="1" ht="22.5" customHeight="1" spans="1:17">
      <c r="A88" s="26">
        <f t="shared" si="5"/>
        <v>85</v>
      </c>
      <c r="B88" s="27" t="s">
        <v>27</v>
      </c>
      <c r="C88" s="29" t="s">
        <v>232</v>
      </c>
      <c r="D88" s="28" t="s">
        <v>19</v>
      </c>
      <c r="E88" s="32" t="s">
        <v>233</v>
      </c>
      <c r="F88" s="32" t="s">
        <v>234</v>
      </c>
      <c r="G88" s="32" t="s">
        <v>21</v>
      </c>
      <c r="H88" s="35">
        <f t="shared" si="6"/>
        <v>580</v>
      </c>
      <c r="I88" s="31">
        <v>556.8</v>
      </c>
      <c r="J88" s="33">
        <v>0</v>
      </c>
      <c r="K88" s="31">
        <v>23.2</v>
      </c>
      <c r="L88" s="36">
        <f t="shared" si="7"/>
        <v>387.4</v>
      </c>
      <c r="M88" s="31">
        <v>371.2</v>
      </c>
      <c r="N88" s="33">
        <v>0</v>
      </c>
      <c r="O88" s="31">
        <v>16.2</v>
      </c>
      <c r="P88" s="31"/>
      <c r="Q88" s="4"/>
    </row>
    <row r="89" s="1" customFormat="1" ht="22.5" customHeight="1" spans="1:17">
      <c r="A89" s="26">
        <f t="shared" si="5"/>
        <v>86</v>
      </c>
      <c r="B89" s="27" t="s">
        <v>27</v>
      </c>
      <c r="C89" s="29" t="s">
        <v>235</v>
      </c>
      <c r="D89" s="28" t="s">
        <v>19</v>
      </c>
      <c r="E89" s="32" t="s">
        <v>236</v>
      </c>
      <c r="F89" s="32" t="s">
        <v>234</v>
      </c>
      <c r="G89" s="32" t="s">
        <v>21</v>
      </c>
      <c r="H89" s="35">
        <f t="shared" si="6"/>
        <v>580</v>
      </c>
      <c r="I89" s="31">
        <v>556.8</v>
      </c>
      <c r="J89" s="33">
        <v>0</v>
      </c>
      <c r="K89" s="31">
        <v>23.2</v>
      </c>
      <c r="L89" s="36">
        <f t="shared" si="7"/>
        <v>387.4</v>
      </c>
      <c r="M89" s="31">
        <v>371.2</v>
      </c>
      <c r="N89" s="33">
        <v>0</v>
      </c>
      <c r="O89" s="31">
        <v>16.2</v>
      </c>
      <c r="P89" s="31"/>
      <c r="Q89" s="4"/>
    </row>
    <row r="90" s="1" customFormat="1" ht="22.5" customHeight="1" spans="1:17">
      <c r="A90" s="26">
        <f t="shared" si="5"/>
        <v>87</v>
      </c>
      <c r="B90" s="27" t="s">
        <v>27</v>
      </c>
      <c r="C90" s="42" t="s">
        <v>237</v>
      </c>
      <c r="D90" s="28" t="s">
        <v>19</v>
      </c>
      <c r="E90" s="43" t="s">
        <v>238</v>
      </c>
      <c r="F90" s="32" t="s">
        <v>234</v>
      </c>
      <c r="G90" s="32" t="s">
        <v>21</v>
      </c>
      <c r="H90" s="35">
        <f t="shared" si="6"/>
        <v>580</v>
      </c>
      <c r="I90" s="31">
        <v>556.8</v>
      </c>
      <c r="J90" s="33">
        <v>0</v>
      </c>
      <c r="K90" s="31">
        <v>23.2</v>
      </c>
      <c r="L90" s="36">
        <f t="shared" si="7"/>
        <v>387.4</v>
      </c>
      <c r="M90" s="31">
        <v>371.2</v>
      </c>
      <c r="N90" s="33">
        <v>0</v>
      </c>
      <c r="O90" s="31">
        <v>16.2</v>
      </c>
      <c r="P90" s="31"/>
      <c r="Q90" s="4"/>
    </row>
    <row r="91" s="1" customFormat="1" ht="22.5" customHeight="1" spans="1:17">
      <c r="A91" s="26">
        <f t="shared" si="5"/>
        <v>88</v>
      </c>
      <c r="B91" s="27" t="s">
        <v>27</v>
      </c>
      <c r="C91" s="55" t="s">
        <v>239</v>
      </c>
      <c r="D91" s="28" t="s">
        <v>19</v>
      </c>
      <c r="E91" s="53" t="s">
        <v>240</v>
      </c>
      <c r="F91" s="32" t="s">
        <v>234</v>
      </c>
      <c r="G91" s="32" t="s">
        <v>21</v>
      </c>
      <c r="H91" s="35">
        <f t="shared" si="6"/>
        <v>580</v>
      </c>
      <c r="I91" s="31">
        <v>556.8</v>
      </c>
      <c r="J91" s="33">
        <v>0</v>
      </c>
      <c r="K91" s="31">
        <v>23.2</v>
      </c>
      <c r="L91" s="36">
        <f t="shared" si="7"/>
        <v>387.4</v>
      </c>
      <c r="M91" s="31">
        <v>371.2</v>
      </c>
      <c r="N91" s="33">
        <v>0</v>
      </c>
      <c r="O91" s="31">
        <v>16.2</v>
      </c>
      <c r="P91" s="31"/>
      <c r="Q91" s="4"/>
    </row>
    <row r="92" s="1" customFormat="1" ht="22.5" customHeight="1" spans="1:17">
      <c r="A92" s="26">
        <f t="shared" si="5"/>
        <v>89</v>
      </c>
      <c r="B92" s="27" t="s">
        <v>27</v>
      </c>
      <c r="C92" s="42" t="s">
        <v>241</v>
      </c>
      <c r="D92" s="28" t="s">
        <v>36</v>
      </c>
      <c r="E92" s="43" t="s">
        <v>242</v>
      </c>
      <c r="F92" s="32" t="s">
        <v>234</v>
      </c>
      <c r="G92" s="32" t="s">
        <v>21</v>
      </c>
      <c r="H92" s="35">
        <f t="shared" si="6"/>
        <v>580</v>
      </c>
      <c r="I92" s="31">
        <v>556.8</v>
      </c>
      <c r="J92" s="33">
        <v>0</v>
      </c>
      <c r="K92" s="31">
        <v>23.2</v>
      </c>
      <c r="L92" s="36">
        <f t="shared" si="7"/>
        <v>387.4</v>
      </c>
      <c r="M92" s="31">
        <v>371.2</v>
      </c>
      <c r="N92" s="33">
        <v>0</v>
      </c>
      <c r="O92" s="31">
        <v>16.2</v>
      </c>
      <c r="P92" s="31"/>
      <c r="Q92" s="4"/>
    </row>
    <row r="93" s="1" customFormat="1" ht="22.5" customHeight="1" spans="1:17">
      <c r="A93" s="26">
        <f t="shared" si="5"/>
        <v>90</v>
      </c>
      <c r="B93" s="27" t="s">
        <v>27</v>
      </c>
      <c r="C93" s="48" t="s">
        <v>243</v>
      </c>
      <c r="D93" s="28" t="s">
        <v>19</v>
      </c>
      <c r="E93" s="32" t="s">
        <v>244</v>
      </c>
      <c r="F93" s="32" t="s">
        <v>234</v>
      </c>
      <c r="G93" s="32" t="s">
        <v>21</v>
      </c>
      <c r="H93" s="35">
        <f t="shared" si="6"/>
        <v>580</v>
      </c>
      <c r="I93" s="31">
        <v>556.8</v>
      </c>
      <c r="J93" s="33">
        <v>0</v>
      </c>
      <c r="K93" s="31">
        <v>23.2</v>
      </c>
      <c r="L93" s="36">
        <f t="shared" si="7"/>
        <v>387.4</v>
      </c>
      <c r="M93" s="31">
        <v>371.2</v>
      </c>
      <c r="N93" s="33">
        <v>0</v>
      </c>
      <c r="O93" s="31">
        <v>16.2</v>
      </c>
      <c r="P93" s="31"/>
      <c r="Q93" s="4"/>
    </row>
    <row r="94" s="1" customFormat="1" ht="22.5" customHeight="1" spans="1:17">
      <c r="A94" s="26">
        <f t="shared" si="5"/>
        <v>91</v>
      </c>
      <c r="B94" s="27" t="s">
        <v>27</v>
      </c>
      <c r="C94" s="48" t="s">
        <v>245</v>
      </c>
      <c r="D94" s="28" t="s">
        <v>19</v>
      </c>
      <c r="E94" s="30" t="s">
        <v>246</v>
      </c>
      <c r="F94" s="32" t="s">
        <v>247</v>
      </c>
      <c r="G94" s="32" t="s">
        <v>21</v>
      </c>
      <c r="H94" s="35">
        <f t="shared" si="6"/>
        <v>580</v>
      </c>
      <c r="I94" s="31">
        <v>556.8</v>
      </c>
      <c r="J94" s="33">
        <v>0</v>
      </c>
      <c r="K94" s="31">
        <v>23.2</v>
      </c>
      <c r="L94" s="36">
        <f t="shared" si="7"/>
        <v>387.4</v>
      </c>
      <c r="M94" s="31">
        <v>371.2</v>
      </c>
      <c r="N94" s="33">
        <v>0</v>
      </c>
      <c r="O94" s="31">
        <v>16.2</v>
      </c>
      <c r="P94" s="31"/>
      <c r="Q94" s="4"/>
    </row>
    <row r="95" s="1" customFormat="1" ht="22.5" customHeight="1" spans="1:17">
      <c r="A95" s="26">
        <f t="shared" si="5"/>
        <v>92</v>
      </c>
      <c r="B95" s="27" t="s">
        <v>27</v>
      </c>
      <c r="C95" s="48" t="s">
        <v>248</v>
      </c>
      <c r="D95" s="28" t="s">
        <v>19</v>
      </c>
      <c r="E95" s="30" t="s">
        <v>249</v>
      </c>
      <c r="F95" s="32" t="s">
        <v>250</v>
      </c>
      <c r="G95" s="32" t="s">
        <v>21</v>
      </c>
      <c r="H95" s="35">
        <f t="shared" si="6"/>
        <v>580</v>
      </c>
      <c r="I95" s="31">
        <v>556.8</v>
      </c>
      <c r="J95" s="33">
        <v>0</v>
      </c>
      <c r="K95" s="31">
        <v>23.2</v>
      </c>
      <c r="L95" s="36">
        <f t="shared" si="7"/>
        <v>387.4</v>
      </c>
      <c r="M95" s="31">
        <v>371.2</v>
      </c>
      <c r="N95" s="33">
        <v>0</v>
      </c>
      <c r="O95" s="31">
        <v>16.2</v>
      </c>
      <c r="P95" s="31"/>
      <c r="Q95" s="4"/>
    </row>
    <row r="96" s="1" customFormat="1" ht="22.5" customHeight="1" spans="1:17">
      <c r="A96" s="26">
        <f t="shared" si="5"/>
        <v>93</v>
      </c>
      <c r="B96" s="27" t="s">
        <v>27</v>
      </c>
      <c r="C96" s="48" t="s">
        <v>251</v>
      </c>
      <c r="D96" s="28" t="s">
        <v>19</v>
      </c>
      <c r="E96" s="30" t="s">
        <v>252</v>
      </c>
      <c r="F96" s="32" t="s">
        <v>250</v>
      </c>
      <c r="G96" s="32" t="s">
        <v>21</v>
      </c>
      <c r="H96" s="35">
        <f t="shared" si="6"/>
        <v>580</v>
      </c>
      <c r="I96" s="31">
        <v>556.8</v>
      </c>
      <c r="J96" s="33">
        <v>0</v>
      </c>
      <c r="K96" s="31">
        <v>23.2</v>
      </c>
      <c r="L96" s="36">
        <f t="shared" si="7"/>
        <v>387.4</v>
      </c>
      <c r="M96" s="31">
        <v>371.2</v>
      </c>
      <c r="N96" s="33">
        <v>0</v>
      </c>
      <c r="O96" s="31">
        <v>16.2</v>
      </c>
      <c r="P96" s="31"/>
      <c r="Q96" s="4"/>
    </row>
    <row r="97" s="1" customFormat="1" ht="22.5" customHeight="1" spans="1:17">
      <c r="A97" s="26">
        <f t="shared" si="5"/>
        <v>94</v>
      </c>
      <c r="B97" s="27" t="s">
        <v>27</v>
      </c>
      <c r="C97" s="48" t="s">
        <v>253</v>
      </c>
      <c r="D97" s="28" t="s">
        <v>36</v>
      </c>
      <c r="E97" s="30" t="s">
        <v>254</v>
      </c>
      <c r="F97" s="32" t="s">
        <v>250</v>
      </c>
      <c r="G97" s="32" t="s">
        <v>21</v>
      </c>
      <c r="H97" s="35">
        <f t="shared" si="6"/>
        <v>580</v>
      </c>
      <c r="I97" s="31">
        <v>556.8</v>
      </c>
      <c r="J97" s="33">
        <v>0</v>
      </c>
      <c r="K97" s="31">
        <v>23.2</v>
      </c>
      <c r="L97" s="36">
        <f t="shared" si="7"/>
        <v>387.4</v>
      </c>
      <c r="M97" s="31">
        <v>371.2</v>
      </c>
      <c r="N97" s="33">
        <v>0</v>
      </c>
      <c r="O97" s="31">
        <v>16.2</v>
      </c>
      <c r="P97" s="31"/>
      <c r="Q97" s="4"/>
    </row>
    <row r="98" s="1" customFormat="1" ht="22.5" customHeight="1" spans="1:17">
      <c r="A98" s="26">
        <f t="shared" si="5"/>
        <v>95</v>
      </c>
      <c r="B98" s="27" t="s">
        <v>27</v>
      </c>
      <c r="C98" s="48" t="s">
        <v>255</v>
      </c>
      <c r="D98" s="28" t="s">
        <v>36</v>
      </c>
      <c r="E98" s="30" t="s">
        <v>256</v>
      </c>
      <c r="F98" s="32" t="s">
        <v>250</v>
      </c>
      <c r="G98" s="32" t="s">
        <v>21</v>
      </c>
      <c r="H98" s="35">
        <f t="shared" si="6"/>
        <v>580</v>
      </c>
      <c r="I98" s="31">
        <v>556.8</v>
      </c>
      <c r="J98" s="33">
        <v>0</v>
      </c>
      <c r="K98" s="31">
        <v>23.2</v>
      </c>
      <c r="L98" s="36">
        <f t="shared" si="7"/>
        <v>387.4</v>
      </c>
      <c r="M98" s="31">
        <v>371.2</v>
      </c>
      <c r="N98" s="33">
        <v>0</v>
      </c>
      <c r="O98" s="31">
        <v>16.2</v>
      </c>
      <c r="P98" s="31"/>
      <c r="Q98" s="4"/>
    </row>
    <row r="99" s="1" customFormat="1" ht="22.5" customHeight="1" spans="1:17">
      <c r="A99" s="26">
        <f t="shared" si="5"/>
        <v>96</v>
      </c>
      <c r="B99" s="27" t="s">
        <v>27</v>
      </c>
      <c r="C99" s="48" t="s">
        <v>257</v>
      </c>
      <c r="D99" s="28" t="s">
        <v>19</v>
      </c>
      <c r="E99" s="30" t="s">
        <v>258</v>
      </c>
      <c r="F99" s="32" t="s">
        <v>250</v>
      </c>
      <c r="G99" s="32" t="s">
        <v>21</v>
      </c>
      <c r="H99" s="35">
        <f t="shared" si="6"/>
        <v>580</v>
      </c>
      <c r="I99" s="31">
        <v>556.8</v>
      </c>
      <c r="J99" s="33">
        <v>0</v>
      </c>
      <c r="K99" s="31">
        <v>23.2</v>
      </c>
      <c r="L99" s="36">
        <f t="shared" si="7"/>
        <v>387.4</v>
      </c>
      <c r="M99" s="31">
        <v>371.2</v>
      </c>
      <c r="N99" s="33">
        <v>0</v>
      </c>
      <c r="O99" s="31">
        <v>16.2</v>
      </c>
      <c r="P99" s="31"/>
      <c r="Q99" s="4"/>
    </row>
    <row r="100" s="1" customFormat="1" ht="22.5" customHeight="1" spans="1:17">
      <c r="A100" s="26">
        <f t="shared" si="5"/>
        <v>97</v>
      </c>
      <c r="B100" s="27" t="s">
        <v>27</v>
      </c>
      <c r="C100" s="48" t="s">
        <v>259</v>
      </c>
      <c r="D100" s="28" t="s">
        <v>19</v>
      </c>
      <c r="E100" s="30" t="s">
        <v>260</v>
      </c>
      <c r="F100" s="32" t="s">
        <v>250</v>
      </c>
      <c r="G100" s="32" t="s">
        <v>21</v>
      </c>
      <c r="H100" s="35">
        <f t="shared" si="6"/>
        <v>580</v>
      </c>
      <c r="I100" s="31">
        <v>556.8</v>
      </c>
      <c r="J100" s="33">
        <v>0</v>
      </c>
      <c r="K100" s="31">
        <v>23.2</v>
      </c>
      <c r="L100" s="36">
        <f t="shared" si="7"/>
        <v>387.4</v>
      </c>
      <c r="M100" s="31">
        <v>371.2</v>
      </c>
      <c r="N100" s="33">
        <v>0</v>
      </c>
      <c r="O100" s="31">
        <v>16.2</v>
      </c>
      <c r="P100" s="31"/>
      <c r="Q100" s="4"/>
    </row>
    <row r="101" s="1" customFormat="1" ht="22.5" customHeight="1" spans="1:17">
      <c r="A101" s="26">
        <f t="shared" si="5"/>
        <v>98</v>
      </c>
      <c r="B101" s="27" t="s">
        <v>27</v>
      </c>
      <c r="C101" s="48" t="s">
        <v>261</v>
      </c>
      <c r="D101" s="28" t="s">
        <v>19</v>
      </c>
      <c r="E101" s="30" t="s">
        <v>262</v>
      </c>
      <c r="F101" s="32" t="s">
        <v>250</v>
      </c>
      <c r="G101" s="32" t="s">
        <v>21</v>
      </c>
      <c r="H101" s="35">
        <f t="shared" si="6"/>
        <v>580</v>
      </c>
      <c r="I101" s="31">
        <v>556.8</v>
      </c>
      <c r="J101" s="33">
        <v>0</v>
      </c>
      <c r="K101" s="31">
        <v>23.2</v>
      </c>
      <c r="L101" s="36">
        <f t="shared" si="7"/>
        <v>387.4</v>
      </c>
      <c r="M101" s="31">
        <v>371.2</v>
      </c>
      <c r="N101" s="33">
        <v>0</v>
      </c>
      <c r="O101" s="31">
        <v>16.2</v>
      </c>
      <c r="P101" s="31"/>
      <c r="Q101" s="4"/>
    </row>
    <row r="102" s="1" customFormat="1" ht="22.5" customHeight="1" spans="1:17">
      <c r="A102" s="26">
        <f t="shared" si="5"/>
        <v>99</v>
      </c>
      <c r="B102" s="27" t="s">
        <v>27</v>
      </c>
      <c r="C102" s="48" t="s">
        <v>263</v>
      </c>
      <c r="D102" s="28" t="s">
        <v>36</v>
      </c>
      <c r="E102" s="30" t="s">
        <v>264</v>
      </c>
      <c r="F102" s="32" t="s">
        <v>250</v>
      </c>
      <c r="G102" s="32" t="s">
        <v>21</v>
      </c>
      <c r="H102" s="35">
        <f t="shared" si="6"/>
        <v>580</v>
      </c>
      <c r="I102" s="31">
        <v>556.8</v>
      </c>
      <c r="J102" s="33">
        <v>0</v>
      </c>
      <c r="K102" s="31">
        <v>23.2</v>
      </c>
      <c r="L102" s="36">
        <f t="shared" si="7"/>
        <v>387.4</v>
      </c>
      <c r="M102" s="31">
        <v>371.2</v>
      </c>
      <c r="N102" s="33">
        <v>0</v>
      </c>
      <c r="O102" s="31">
        <v>16.2</v>
      </c>
      <c r="P102" s="31"/>
      <c r="Q102" s="4"/>
    </row>
    <row r="103" s="1" customFormat="1" ht="22.5" customHeight="1" spans="1:17">
      <c r="A103" s="26">
        <f t="shared" si="5"/>
        <v>100</v>
      </c>
      <c r="B103" s="27" t="s">
        <v>27</v>
      </c>
      <c r="C103" s="48" t="s">
        <v>265</v>
      </c>
      <c r="D103" s="28" t="s">
        <v>36</v>
      </c>
      <c r="E103" s="30" t="s">
        <v>266</v>
      </c>
      <c r="F103" s="32" t="s">
        <v>250</v>
      </c>
      <c r="G103" s="32" t="s">
        <v>21</v>
      </c>
      <c r="H103" s="35">
        <f t="shared" si="6"/>
        <v>580</v>
      </c>
      <c r="I103" s="31">
        <v>556.8</v>
      </c>
      <c r="J103" s="33">
        <v>0</v>
      </c>
      <c r="K103" s="31">
        <v>23.2</v>
      </c>
      <c r="L103" s="36">
        <f t="shared" si="7"/>
        <v>387.4</v>
      </c>
      <c r="M103" s="31">
        <v>371.2</v>
      </c>
      <c r="N103" s="33">
        <v>0</v>
      </c>
      <c r="O103" s="31">
        <v>16.2</v>
      </c>
      <c r="P103" s="31"/>
      <c r="Q103" s="4"/>
    </row>
    <row r="104" s="1" customFormat="1" ht="22.5" customHeight="1" spans="1:17">
      <c r="A104" s="26">
        <f t="shared" si="5"/>
        <v>101</v>
      </c>
      <c r="B104" s="27" t="s">
        <v>27</v>
      </c>
      <c r="C104" s="48" t="s">
        <v>267</v>
      </c>
      <c r="D104" s="28" t="s">
        <v>19</v>
      </c>
      <c r="E104" s="30" t="s">
        <v>268</v>
      </c>
      <c r="F104" s="32" t="s">
        <v>269</v>
      </c>
      <c r="G104" s="32" t="s">
        <v>21</v>
      </c>
      <c r="H104" s="35">
        <f t="shared" si="6"/>
        <v>580</v>
      </c>
      <c r="I104" s="31">
        <v>556.8</v>
      </c>
      <c r="J104" s="33">
        <v>0</v>
      </c>
      <c r="K104" s="31">
        <v>23.2</v>
      </c>
      <c r="L104" s="36">
        <f t="shared" si="7"/>
        <v>387.4</v>
      </c>
      <c r="M104" s="31">
        <v>371.2</v>
      </c>
      <c r="N104" s="33">
        <v>0</v>
      </c>
      <c r="O104" s="31">
        <v>16.2</v>
      </c>
      <c r="P104" s="31"/>
      <c r="Q104" s="4"/>
    </row>
    <row r="105" s="1" customFormat="1" ht="22.5" customHeight="1" spans="1:17">
      <c r="A105" s="26">
        <f t="shared" si="5"/>
        <v>102</v>
      </c>
      <c r="B105" s="27" t="s">
        <v>27</v>
      </c>
      <c r="C105" s="48" t="s">
        <v>270</v>
      </c>
      <c r="D105" s="28" t="s">
        <v>19</v>
      </c>
      <c r="E105" s="30" t="s">
        <v>271</v>
      </c>
      <c r="F105" s="32" t="s">
        <v>269</v>
      </c>
      <c r="G105" s="32" t="s">
        <v>21</v>
      </c>
      <c r="H105" s="35">
        <f t="shared" si="6"/>
        <v>580</v>
      </c>
      <c r="I105" s="31">
        <v>556.8</v>
      </c>
      <c r="J105" s="33">
        <v>0</v>
      </c>
      <c r="K105" s="31">
        <v>23.2</v>
      </c>
      <c r="L105" s="36">
        <f t="shared" si="7"/>
        <v>387.4</v>
      </c>
      <c r="M105" s="31">
        <v>371.2</v>
      </c>
      <c r="N105" s="33">
        <v>0</v>
      </c>
      <c r="O105" s="31">
        <v>16.2</v>
      </c>
      <c r="P105" s="31"/>
      <c r="Q105" s="4"/>
    </row>
    <row r="106" s="1" customFormat="1" ht="22.5" customHeight="1" spans="1:17">
      <c r="A106" s="26">
        <f t="shared" si="5"/>
        <v>103</v>
      </c>
      <c r="B106" s="27" t="s">
        <v>27</v>
      </c>
      <c r="C106" s="48" t="s">
        <v>272</v>
      </c>
      <c r="D106" s="28" t="s">
        <v>19</v>
      </c>
      <c r="E106" s="30" t="s">
        <v>273</v>
      </c>
      <c r="F106" s="32" t="s">
        <v>269</v>
      </c>
      <c r="G106" s="32" t="s">
        <v>21</v>
      </c>
      <c r="H106" s="35">
        <f t="shared" si="6"/>
        <v>580</v>
      </c>
      <c r="I106" s="31">
        <v>556.8</v>
      </c>
      <c r="J106" s="33">
        <v>0</v>
      </c>
      <c r="K106" s="31">
        <v>23.2</v>
      </c>
      <c r="L106" s="36">
        <f t="shared" si="7"/>
        <v>387.4</v>
      </c>
      <c r="M106" s="33">
        <v>371.2</v>
      </c>
      <c r="N106" s="33">
        <v>0</v>
      </c>
      <c r="O106" s="33">
        <v>16.2</v>
      </c>
      <c r="P106" s="31"/>
      <c r="Q106" s="4"/>
    </row>
    <row r="107" s="1" customFormat="1" ht="22.5" customHeight="1" spans="1:17">
      <c r="A107" s="26">
        <f t="shared" si="5"/>
        <v>104</v>
      </c>
      <c r="B107" s="27" t="s">
        <v>27</v>
      </c>
      <c r="C107" s="48" t="s">
        <v>274</v>
      </c>
      <c r="D107" s="28" t="s">
        <v>36</v>
      </c>
      <c r="E107" s="30" t="s">
        <v>275</v>
      </c>
      <c r="F107" s="32" t="s">
        <v>269</v>
      </c>
      <c r="G107" s="32" t="s">
        <v>21</v>
      </c>
      <c r="H107" s="35">
        <f t="shared" si="6"/>
        <v>580</v>
      </c>
      <c r="I107" s="31">
        <v>556.8</v>
      </c>
      <c r="J107" s="33">
        <v>0</v>
      </c>
      <c r="K107" s="31">
        <v>23.2</v>
      </c>
      <c r="L107" s="36">
        <f t="shared" si="7"/>
        <v>387.4</v>
      </c>
      <c r="M107" s="31">
        <v>371.2</v>
      </c>
      <c r="N107" s="33">
        <v>0</v>
      </c>
      <c r="O107" s="31">
        <v>16.2</v>
      </c>
      <c r="P107" s="31"/>
      <c r="Q107" s="4"/>
    </row>
    <row r="108" s="1" customFormat="1" ht="22.5" customHeight="1" spans="1:17">
      <c r="A108" s="26">
        <f t="shared" si="5"/>
        <v>105</v>
      </c>
      <c r="B108" s="27" t="s">
        <v>27</v>
      </c>
      <c r="C108" s="48" t="s">
        <v>276</v>
      </c>
      <c r="D108" s="28" t="s">
        <v>19</v>
      </c>
      <c r="E108" s="30" t="s">
        <v>277</v>
      </c>
      <c r="F108" s="32" t="s">
        <v>269</v>
      </c>
      <c r="G108" s="32" t="s">
        <v>21</v>
      </c>
      <c r="H108" s="35">
        <f t="shared" si="6"/>
        <v>580</v>
      </c>
      <c r="I108" s="31">
        <v>556.8</v>
      </c>
      <c r="J108" s="33">
        <v>0</v>
      </c>
      <c r="K108" s="31">
        <v>23.2</v>
      </c>
      <c r="L108" s="36">
        <f t="shared" si="7"/>
        <v>387.4</v>
      </c>
      <c r="M108" s="31">
        <v>371.2</v>
      </c>
      <c r="N108" s="33">
        <v>0</v>
      </c>
      <c r="O108" s="31">
        <v>16.2</v>
      </c>
      <c r="P108" s="31"/>
      <c r="Q108" s="4"/>
    </row>
    <row r="109" s="1" customFormat="1" ht="22.5" customHeight="1" spans="1:17">
      <c r="A109" s="26">
        <f t="shared" si="5"/>
        <v>106</v>
      </c>
      <c r="B109" s="27" t="s">
        <v>27</v>
      </c>
      <c r="C109" s="48" t="s">
        <v>278</v>
      </c>
      <c r="D109" s="28" t="s">
        <v>36</v>
      </c>
      <c r="E109" s="30" t="s">
        <v>279</v>
      </c>
      <c r="F109" s="32" t="s">
        <v>269</v>
      </c>
      <c r="G109" s="32" t="s">
        <v>21</v>
      </c>
      <c r="H109" s="35">
        <f t="shared" si="6"/>
        <v>580</v>
      </c>
      <c r="I109" s="31">
        <v>556.8</v>
      </c>
      <c r="J109" s="33">
        <v>0</v>
      </c>
      <c r="K109" s="31">
        <v>23.2</v>
      </c>
      <c r="L109" s="36">
        <f t="shared" si="7"/>
        <v>387.4</v>
      </c>
      <c r="M109" s="33">
        <v>371.2</v>
      </c>
      <c r="N109" s="33">
        <v>0</v>
      </c>
      <c r="O109" s="33">
        <v>16.2</v>
      </c>
      <c r="P109" s="31"/>
      <c r="Q109" s="4"/>
    </row>
    <row r="110" s="1" customFormat="1" ht="22.5" customHeight="1" spans="1:17">
      <c r="A110" s="26">
        <f t="shared" si="5"/>
        <v>107</v>
      </c>
      <c r="B110" s="27" t="s">
        <v>27</v>
      </c>
      <c r="C110" s="48" t="s">
        <v>280</v>
      </c>
      <c r="D110" s="28" t="s">
        <v>19</v>
      </c>
      <c r="E110" s="30" t="s">
        <v>281</v>
      </c>
      <c r="F110" s="32" t="s">
        <v>282</v>
      </c>
      <c r="G110" s="32" t="s">
        <v>21</v>
      </c>
      <c r="H110" s="35">
        <f t="shared" si="6"/>
        <v>580</v>
      </c>
      <c r="I110" s="31">
        <v>556.8</v>
      </c>
      <c r="J110" s="33">
        <v>0</v>
      </c>
      <c r="K110" s="31">
        <v>23.2</v>
      </c>
      <c r="L110" s="36">
        <f t="shared" si="7"/>
        <v>387.4</v>
      </c>
      <c r="M110" s="31">
        <v>371.2</v>
      </c>
      <c r="N110" s="33">
        <v>0</v>
      </c>
      <c r="O110" s="31">
        <v>16.2</v>
      </c>
      <c r="P110" s="31"/>
      <c r="Q110" s="4"/>
    </row>
    <row r="111" s="1" customFormat="1" ht="22.5" customHeight="1" spans="1:17">
      <c r="A111" s="26">
        <f t="shared" si="5"/>
        <v>108</v>
      </c>
      <c r="B111" s="27" t="s">
        <v>27</v>
      </c>
      <c r="C111" s="50" t="s">
        <v>283</v>
      </c>
      <c r="D111" s="28" t="s">
        <v>36</v>
      </c>
      <c r="E111" s="30" t="s">
        <v>284</v>
      </c>
      <c r="F111" s="32" t="s">
        <v>282</v>
      </c>
      <c r="G111" s="32" t="s">
        <v>21</v>
      </c>
      <c r="H111" s="35">
        <f t="shared" si="6"/>
        <v>580</v>
      </c>
      <c r="I111" s="31">
        <v>556.8</v>
      </c>
      <c r="J111" s="33">
        <v>0</v>
      </c>
      <c r="K111" s="31">
        <v>23.2</v>
      </c>
      <c r="L111" s="36">
        <f t="shared" si="7"/>
        <v>387.4</v>
      </c>
      <c r="M111" s="31">
        <v>371.2</v>
      </c>
      <c r="N111" s="33">
        <v>0</v>
      </c>
      <c r="O111" s="31">
        <v>16.2</v>
      </c>
      <c r="P111" s="31"/>
      <c r="Q111" s="4"/>
    </row>
    <row r="112" s="1" customFormat="1" ht="22.5" customHeight="1" spans="1:17">
      <c r="A112" s="26">
        <f t="shared" si="5"/>
        <v>109</v>
      </c>
      <c r="B112" s="27" t="s">
        <v>27</v>
      </c>
      <c r="C112" s="50" t="s">
        <v>285</v>
      </c>
      <c r="D112" s="28" t="s">
        <v>19</v>
      </c>
      <c r="E112" s="30" t="s">
        <v>286</v>
      </c>
      <c r="F112" s="32" t="s">
        <v>282</v>
      </c>
      <c r="G112" s="32" t="s">
        <v>21</v>
      </c>
      <c r="H112" s="35">
        <f t="shared" si="6"/>
        <v>580</v>
      </c>
      <c r="I112" s="31">
        <v>556.8</v>
      </c>
      <c r="J112" s="33">
        <v>0</v>
      </c>
      <c r="K112" s="31">
        <v>23.2</v>
      </c>
      <c r="L112" s="36">
        <f t="shared" si="7"/>
        <v>387.4</v>
      </c>
      <c r="M112" s="33">
        <v>371.2</v>
      </c>
      <c r="N112" s="33">
        <v>0</v>
      </c>
      <c r="O112" s="33">
        <v>16.2</v>
      </c>
      <c r="P112" s="31"/>
      <c r="Q112" s="4"/>
    </row>
    <row r="113" s="1" customFormat="1" ht="22.5" customHeight="1" spans="1:17">
      <c r="A113" s="26">
        <f t="shared" si="5"/>
        <v>110</v>
      </c>
      <c r="B113" s="27" t="s">
        <v>27</v>
      </c>
      <c r="C113" s="50" t="s">
        <v>287</v>
      </c>
      <c r="D113" s="28" t="s">
        <v>36</v>
      </c>
      <c r="E113" s="30" t="s">
        <v>288</v>
      </c>
      <c r="F113" s="32" t="s">
        <v>282</v>
      </c>
      <c r="G113" s="32" t="s">
        <v>21</v>
      </c>
      <c r="H113" s="35">
        <f t="shared" si="6"/>
        <v>580</v>
      </c>
      <c r="I113" s="31">
        <v>556.8</v>
      </c>
      <c r="J113" s="33">
        <v>0</v>
      </c>
      <c r="K113" s="31">
        <v>23.2</v>
      </c>
      <c r="L113" s="36">
        <f t="shared" si="7"/>
        <v>387.4</v>
      </c>
      <c r="M113" s="31">
        <v>371.2</v>
      </c>
      <c r="N113" s="33">
        <v>0</v>
      </c>
      <c r="O113" s="31">
        <v>16.2</v>
      </c>
      <c r="P113" s="31"/>
      <c r="Q113" s="4"/>
    </row>
    <row r="114" s="1" customFormat="1" ht="22.5" customHeight="1" spans="1:17">
      <c r="A114" s="26">
        <f t="shared" si="5"/>
        <v>111</v>
      </c>
      <c r="B114" s="27" t="s">
        <v>27</v>
      </c>
      <c r="C114" s="50" t="s">
        <v>289</v>
      </c>
      <c r="D114" s="28" t="s">
        <v>19</v>
      </c>
      <c r="E114" s="30" t="s">
        <v>290</v>
      </c>
      <c r="F114" s="32" t="s">
        <v>282</v>
      </c>
      <c r="G114" s="32" t="s">
        <v>21</v>
      </c>
      <c r="H114" s="35">
        <f t="shared" si="6"/>
        <v>580</v>
      </c>
      <c r="I114" s="31">
        <v>556.8</v>
      </c>
      <c r="J114" s="33">
        <v>0</v>
      </c>
      <c r="K114" s="31">
        <v>23.2</v>
      </c>
      <c r="L114" s="36">
        <f t="shared" si="7"/>
        <v>387.4</v>
      </c>
      <c r="M114" s="31">
        <v>371.2</v>
      </c>
      <c r="N114" s="33">
        <v>0</v>
      </c>
      <c r="O114" s="31">
        <v>16.2</v>
      </c>
      <c r="P114" s="31"/>
      <c r="Q114" s="4"/>
    </row>
    <row r="115" s="1" customFormat="1" ht="22.5" customHeight="1" spans="1:17">
      <c r="A115" s="26">
        <f t="shared" si="5"/>
        <v>112</v>
      </c>
      <c r="B115" s="27" t="s">
        <v>27</v>
      </c>
      <c r="C115" s="50" t="s">
        <v>291</v>
      </c>
      <c r="D115" s="28" t="s">
        <v>19</v>
      </c>
      <c r="E115" s="30" t="s">
        <v>292</v>
      </c>
      <c r="F115" s="32" t="s">
        <v>282</v>
      </c>
      <c r="G115" s="32" t="s">
        <v>21</v>
      </c>
      <c r="H115" s="35">
        <f t="shared" si="6"/>
        <v>580</v>
      </c>
      <c r="I115" s="31">
        <v>556.8</v>
      </c>
      <c r="J115" s="33">
        <v>0</v>
      </c>
      <c r="K115" s="31">
        <v>23.2</v>
      </c>
      <c r="L115" s="36">
        <f t="shared" si="7"/>
        <v>387.4</v>
      </c>
      <c r="M115" s="31">
        <v>371.2</v>
      </c>
      <c r="N115" s="33">
        <v>0</v>
      </c>
      <c r="O115" s="31">
        <v>16.2</v>
      </c>
      <c r="P115" s="31"/>
      <c r="Q115" s="4"/>
    </row>
    <row r="116" s="1" customFormat="1" ht="22.5" customHeight="1" spans="1:17">
      <c r="A116" s="26">
        <f t="shared" si="5"/>
        <v>113</v>
      </c>
      <c r="B116" s="27" t="s">
        <v>27</v>
      </c>
      <c r="C116" s="50" t="s">
        <v>293</v>
      </c>
      <c r="D116" s="28" t="s">
        <v>19</v>
      </c>
      <c r="E116" s="30" t="s">
        <v>294</v>
      </c>
      <c r="F116" s="32" t="s">
        <v>282</v>
      </c>
      <c r="G116" s="32" t="s">
        <v>21</v>
      </c>
      <c r="H116" s="35">
        <f t="shared" si="6"/>
        <v>580</v>
      </c>
      <c r="I116" s="31">
        <v>556.8</v>
      </c>
      <c r="J116" s="33">
        <v>0</v>
      </c>
      <c r="K116" s="31">
        <v>23.2</v>
      </c>
      <c r="L116" s="36">
        <f t="shared" si="7"/>
        <v>387.4</v>
      </c>
      <c r="M116" s="31">
        <v>371.2</v>
      </c>
      <c r="N116" s="33">
        <v>0</v>
      </c>
      <c r="O116" s="31">
        <v>16.2</v>
      </c>
      <c r="P116" s="31"/>
      <c r="Q116" s="4"/>
    </row>
    <row r="117" s="1" customFormat="1" ht="22.5" customHeight="1" spans="1:17">
      <c r="A117" s="26">
        <f t="shared" si="5"/>
        <v>114</v>
      </c>
      <c r="B117" s="27" t="s">
        <v>27</v>
      </c>
      <c r="C117" s="50" t="s">
        <v>295</v>
      </c>
      <c r="D117" s="28" t="s">
        <v>19</v>
      </c>
      <c r="E117" s="30" t="s">
        <v>296</v>
      </c>
      <c r="F117" s="32" t="s">
        <v>297</v>
      </c>
      <c r="G117" s="32" t="s">
        <v>21</v>
      </c>
      <c r="H117" s="35">
        <f t="shared" si="6"/>
        <v>580</v>
      </c>
      <c r="I117" s="31">
        <v>556.8</v>
      </c>
      <c r="J117" s="33">
        <v>0</v>
      </c>
      <c r="K117" s="31">
        <v>23.2</v>
      </c>
      <c r="L117" s="36">
        <f t="shared" si="7"/>
        <v>387.4</v>
      </c>
      <c r="M117" s="31">
        <v>371.2</v>
      </c>
      <c r="N117" s="33">
        <v>0</v>
      </c>
      <c r="O117" s="31">
        <v>16.2</v>
      </c>
      <c r="P117" s="31"/>
      <c r="Q117" s="4"/>
    </row>
    <row r="118" s="1" customFormat="1" ht="22.5" customHeight="1" spans="1:17">
      <c r="A118" s="26">
        <f t="shared" si="5"/>
        <v>115</v>
      </c>
      <c r="B118" s="27" t="s">
        <v>27</v>
      </c>
      <c r="C118" s="50" t="s">
        <v>298</v>
      </c>
      <c r="D118" s="28" t="s">
        <v>19</v>
      </c>
      <c r="E118" s="30" t="s">
        <v>299</v>
      </c>
      <c r="F118" s="32" t="s">
        <v>297</v>
      </c>
      <c r="G118" s="32" t="s">
        <v>21</v>
      </c>
      <c r="H118" s="35">
        <f t="shared" si="6"/>
        <v>580</v>
      </c>
      <c r="I118" s="31">
        <v>556.8</v>
      </c>
      <c r="J118" s="33">
        <v>0</v>
      </c>
      <c r="K118" s="31">
        <v>23.2</v>
      </c>
      <c r="L118" s="36">
        <f t="shared" si="7"/>
        <v>387.4</v>
      </c>
      <c r="M118" s="31">
        <v>371.2</v>
      </c>
      <c r="N118" s="33">
        <v>0</v>
      </c>
      <c r="O118" s="31">
        <v>16.2</v>
      </c>
      <c r="P118" s="31"/>
      <c r="Q118" s="4"/>
    </row>
    <row r="119" s="1" customFormat="1" ht="22.5" customHeight="1" spans="1:17">
      <c r="A119" s="26">
        <f t="shared" si="5"/>
        <v>116</v>
      </c>
      <c r="B119" s="27" t="s">
        <v>27</v>
      </c>
      <c r="C119" s="50" t="s">
        <v>300</v>
      </c>
      <c r="D119" s="28" t="s">
        <v>19</v>
      </c>
      <c r="E119" s="30" t="s">
        <v>301</v>
      </c>
      <c r="F119" s="32" t="s">
        <v>297</v>
      </c>
      <c r="G119" s="32" t="s">
        <v>21</v>
      </c>
      <c r="H119" s="35">
        <f t="shared" si="6"/>
        <v>580</v>
      </c>
      <c r="I119" s="31">
        <v>556.8</v>
      </c>
      <c r="J119" s="33">
        <v>0</v>
      </c>
      <c r="K119" s="31">
        <v>23.2</v>
      </c>
      <c r="L119" s="36">
        <f t="shared" si="7"/>
        <v>387.4</v>
      </c>
      <c r="M119" s="31">
        <v>371.2</v>
      </c>
      <c r="N119" s="33">
        <v>0</v>
      </c>
      <c r="O119" s="31">
        <v>16.2</v>
      </c>
      <c r="P119" s="31"/>
      <c r="Q119" s="4"/>
    </row>
    <row r="120" s="1" customFormat="1" ht="22.5" customHeight="1" spans="1:17">
      <c r="A120" s="26">
        <f t="shared" si="5"/>
        <v>117</v>
      </c>
      <c r="B120" s="27" t="s">
        <v>27</v>
      </c>
      <c r="C120" s="50" t="s">
        <v>302</v>
      </c>
      <c r="D120" s="28" t="s">
        <v>36</v>
      </c>
      <c r="E120" s="30" t="s">
        <v>303</v>
      </c>
      <c r="F120" s="32" t="s">
        <v>297</v>
      </c>
      <c r="G120" s="32" t="s">
        <v>21</v>
      </c>
      <c r="H120" s="35">
        <f t="shared" si="6"/>
        <v>580</v>
      </c>
      <c r="I120" s="31">
        <v>556.8</v>
      </c>
      <c r="J120" s="33">
        <v>0</v>
      </c>
      <c r="K120" s="31">
        <v>23.2</v>
      </c>
      <c r="L120" s="36">
        <f t="shared" si="7"/>
        <v>387.4</v>
      </c>
      <c r="M120" s="31">
        <v>371.2</v>
      </c>
      <c r="N120" s="33">
        <v>0</v>
      </c>
      <c r="O120" s="31">
        <v>16.2</v>
      </c>
      <c r="P120" s="31"/>
      <c r="Q120" s="4"/>
    </row>
    <row r="121" s="1" customFormat="1" ht="22.5" customHeight="1" spans="1:17">
      <c r="A121" s="26">
        <f t="shared" si="5"/>
        <v>118</v>
      </c>
      <c r="B121" s="27" t="s">
        <v>27</v>
      </c>
      <c r="C121" s="29" t="s">
        <v>304</v>
      </c>
      <c r="D121" s="29" t="s">
        <v>36</v>
      </c>
      <c r="E121" s="30" t="s">
        <v>305</v>
      </c>
      <c r="F121" s="32" t="s">
        <v>121</v>
      </c>
      <c r="G121" s="32" t="s">
        <v>21</v>
      </c>
      <c r="H121" s="35">
        <f t="shared" si="6"/>
        <v>580</v>
      </c>
      <c r="I121" s="31">
        <v>556.8</v>
      </c>
      <c r="J121" s="33">
        <v>0</v>
      </c>
      <c r="K121" s="31">
        <v>23.2</v>
      </c>
      <c r="L121" s="36">
        <f t="shared" si="7"/>
        <v>387.4</v>
      </c>
      <c r="M121" s="31">
        <v>371.2</v>
      </c>
      <c r="N121" s="33">
        <v>0</v>
      </c>
      <c r="O121" s="31">
        <v>16.2</v>
      </c>
      <c r="P121" s="31"/>
      <c r="Q121" s="4"/>
    </row>
    <row r="122" s="1" customFormat="1" ht="22.5" customHeight="1" spans="1:17">
      <c r="A122" s="26">
        <f t="shared" si="5"/>
        <v>119</v>
      </c>
      <c r="B122" s="27" t="s">
        <v>27</v>
      </c>
      <c r="C122" s="29" t="s">
        <v>306</v>
      </c>
      <c r="D122" s="29" t="s">
        <v>36</v>
      </c>
      <c r="E122" s="30" t="s">
        <v>307</v>
      </c>
      <c r="F122" s="32" t="s">
        <v>297</v>
      </c>
      <c r="G122" s="32" t="s">
        <v>21</v>
      </c>
      <c r="H122" s="35">
        <f t="shared" si="6"/>
        <v>580</v>
      </c>
      <c r="I122" s="31">
        <v>556.8</v>
      </c>
      <c r="J122" s="33">
        <v>0</v>
      </c>
      <c r="K122" s="31">
        <v>23.2</v>
      </c>
      <c r="L122" s="36">
        <f t="shared" si="7"/>
        <v>387.4</v>
      </c>
      <c r="M122" s="33">
        <v>371.2</v>
      </c>
      <c r="N122" s="33">
        <v>0</v>
      </c>
      <c r="O122" s="33">
        <v>16.2</v>
      </c>
      <c r="P122" s="31"/>
      <c r="Q122" s="4"/>
    </row>
    <row r="123" s="1" customFormat="1" ht="22.5" customHeight="1" spans="1:17">
      <c r="A123" s="26">
        <f t="shared" si="5"/>
        <v>120</v>
      </c>
      <c r="B123" s="27" t="s">
        <v>27</v>
      </c>
      <c r="C123" s="29" t="s">
        <v>308</v>
      </c>
      <c r="D123" s="29" t="s">
        <v>36</v>
      </c>
      <c r="E123" s="32" t="s">
        <v>309</v>
      </c>
      <c r="F123" s="32" t="s">
        <v>297</v>
      </c>
      <c r="G123" s="32" t="s">
        <v>21</v>
      </c>
      <c r="H123" s="35">
        <f t="shared" si="6"/>
        <v>580</v>
      </c>
      <c r="I123" s="31">
        <v>556.8</v>
      </c>
      <c r="J123" s="33">
        <v>0</v>
      </c>
      <c r="K123" s="31">
        <v>23.2</v>
      </c>
      <c r="L123" s="36">
        <f t="shared" si="7"/>
        <v>387.4</v>
      </c>
      <c r="M123" s="31">
        <v>371.2</v>
      </c>
      <c r="N123" s="33">
        <v>0</v>
      </c>
      <c r="O123" s="31">
        <v>16.2</v>
      </c>
      <c r="P123" s="31"/>
      <c r="Q123" s="4"/>
    </row>
    <row r="124" s="1" customFormat="1" ht="22.5" customHeight="1" spans="1:17">
      <c r="A124" s="26">
        <f t="shared" si="5"/>
        <v>121</v>
      </c>
      <c r="B124" s="27" t="s">
        <v>27</v>
      </c>
      <c r="C124" s="29" t="s">
        <v>310</v>
      </c>
      <c r="D124" s="29" t="s">
        <v>36</v>
      </c>
      <c r="E124" s="32" t="s">
        <v>311</v>
      </c>
      <c r="F124" s="32" t="s">
        <v>297</v>
      </c>
      <c r="G124" s="32" t="s">
        <v>21</v>
      </c>
      <c r="H124" s="35">
        <f t="shared" si="6"/>
        <v>580</v>
      </c>
      <c r="I124" s="31">
        <v>556.8</v>
      </c>
      <c r="J124" s="33">
        <v>0</v>
      </c>
      <c r="K124" s="31">
        <v>23.2</v>
      </c>
      <c r="L124" s="36">
        <f t="shared" si="7"/>
        <v>387.4</v>
      </c>
      <c r="M124" s="31">
        <v>371.2</v>
      </c>
      <c r="N124" s="33">
        <v>0</v>
      </c>
      <c r="O124" s="31">
        <v>16.2</v>
      </c>
      <c r="P124" s="31"/>
      <c r="Q124" s="4"/>
    </row>
    <row r="125" s="1" customFormat="1" ht="22.5" customHeight="1" spans="1:17">
      <c r="A125" s="26">
        <f t="shared" si="5"/>
        <v>122</v>
      </c>
      <c r="B125" s="27" t="s">
        <v>27</v>
      </c>
      <c r="C125" s="59" t="s">
        <v>312</v>
      </c>
      <c r="D125" s="59" t="s">
        <v>36</v>
      </c>
      <c r="E125" s="60" t="s">
        <v>313</v>
      </c>
      <c r="F125" s="32" t="s">
        <v>314</v>
      </c>
      <c r="G125" s="32" t="s">
        <v>21</v>
      </c>
      <c r="H125" s="35">
        <f t="shared" si="6"/>
        <v>580</v>
      </c>
      <c r="I125" s="31">
        <v>556.8</v>
      </c>
      <c r="J125" s="33">
        <v>0</v>
      </c>
      <c r="K125" s="31">
        <v>23.2</v>
      </c>
      <c r="L125" s="36">
        <f t="shared" si="7"/>
        <v>387.4</v>
      </c>
      <c r="M125" s="31">
        <v>371.2</v>
      </c>
      <c r="N125" s="33">
        <v>0</v>
      </c>
      <c r="O125" s="31">
        <v>16.2</v>
      </c>
      <c r="P125" s="31"/>
      <c r="Q125" s="4"/>
    </row>
    <row r="126" s="1" customFormat="1" ht="22.5" customHeight="1" spans="1:17">
      <c r="A126" s="26">
        <f t="shared" si="5"/>
        <v>123</v>
      </c>
      <c r="B126" s="27" t="s">
        <v>27</v>
      </c>
      <c r="C126" s="29" t="s">
        <v>315</v>
      </c>
      <c r="D126" s="29" t="s">
        <v>19</v>
      </c>
      <c r="E126" s="32" t="s">
        <v>316</v>
      </c>
      <c r="F126" s="32" t="s">
        <v>314</v>
      </c>
      <c r="G126" s="32" t="s">
        <v>21</v>
      </c>
      <c r="H126" s="35">
        <f t="shared" si="6"/>
        <v>580</v>
      </c>
      <c r="I126" s="31">
        <v>556.8</v>
      </c>
      <c r="J126" s="33">
        <v>0</v>
      </c>
      <c r="K126" s="31">
        <v>23.2</v>
      </c>
      <c r="L126" s="36">
        <f t="shared" si="7"/>
        <v>387.4</v>
      </c>
      <c r="M126" s="33">
        <v>371.2</v>
      </c>
      <c r="N126" s="33">
        <v>0</v>
      </c>
      <c r="O126" s="33">
        <v>16.2</v>
      </c>
      <c r="P126" s="31"/>
      <c r="Q126" s="4"/>
    </row>
    <row r="127" s="1" customFormat="1" ht="22.5" customHeight="1" spans="1:17">
      <c r="A127" s="26">
        <f t="shared" si="5"/>
        <v>124</v>
      </c>
      <c r="B127" s="27" t="s">
        <v>27</v>
      </c>
      <c r="C127" s="55" t="s">
        <v>317</v>
      </c>
      <c r="D127" s="61" t="s">
        <v>19</v>
      </c>
      <c r="E127" s="53" t="s">
        <v>44</v>
      </c>
      <c r="F127" s="32" t="s">
        <v>314</v>
      </c>
      <c r="G127" s="32" t="s">
        <v>21</v>
      </c>
      <c r="H127" s="35">
        <f t="shared" si="6"/>
        <v>580</v>
      </c>
      <c r="I127" s="31">
        <v>556.8</v>
      </c>
      <c r="J127" s="33">
        <v>0</v>
      </c>
      <c r="K127" s="31">
        <v>23.2</v>
      </c>
      <c r="L127" s="36">
        <f t="shared" si="7"/>
        <v>387.4</v>
      </c>
      <c r="M127" s="31">
        <v>371.2</v>
      </c>
      <c r="N127" s="33">
        <v>0</v>
      </c>
      <c r="O127" s="31">
        <v>16.2</v>
      </c>
      <c r="P127" s="31"/>
      <c r="Q127" s="4"/>
    </row>
    <row r="128" s="1" customFormat="1" ht="22.5" customHeight="1" spans="1:17">
      <c r="A128" s="26">
        <f t="shared" si="5"/>
        <v>125</v>
      </c>
      <c r="B128" s="27" t="s">
        <v>27</v>
      </c>
      <c r="C128" s="55" t="s">
        <v>318</v>
      </c>
      <c r="D128" s="61" t="s">
        <v>36</v>
      </c>
      <c r="E128" s="53" t="s">
        <v>319</v>
      </c>
      <c r="F128" s="32" t="s">
        <v>314</v>
      </c>
      <c r="G128" s="32" t="s">
        <v>21</v>
      </c>
      <c r="H128" s="35">
        <f t="shared" si="6"/>
        <v>580</v>
      </c>
      <c r="I128" s="31">
        <v>556.8</v>
      </c>
      <c r="J128" s="33">
        <v>0</v>
      </c>
      <c r="K128" s="31">
        <v>23.2</v>
      </c>
      <c r="L128" s="36">
        <f t="shared" si="7"/>
        <v>387.4</v>
      </c>
      <c r="M128" s="31">
        <v>371.2</v>
      </c>
      <c r="N128" s="33">
        <v>0</v>
      </c>
      <c r="O128" s="31">
        <v>16.2</v>
      </c>
      <c r="P128" s="31"/>
      <c r="Q128" s="4"/>
    </row>
    <row r="129" s="1" customFormat="1" ht="22.5" customHeight="1" spans="1:17">
      <c r="A129" s="26">
        <f t="shared" si="5"/>
        <v>126</v>
      </c>
      <c r="B129" s="27" t="s">
        <v>27</v>
      </c>
      <c r="C129" s="55" t="s">
        <v>320</v>
      </c>
      <c r="D129" s="28" t="s">
        <v>19</v>
      </c>
      <c r="E129" s="31" t="s">
        <v>321</v>
      </c>
      <c r="F129" s="32" t="s">
        <v>314</v>
      </c>
      <c r="G129" s="32" t="s">
        <v>21</v>
      </c>
      <c r="H129" s="35">
        <f t="shared" si="6"/>
        <v>580</v>
      </c>
      <c r="I129" s="31">
        <v>556.8</v>
      </c>
      <c r="J129" s="33">
        <v>0</v>
      </c>
      <c r="K129" s="31">
        <v>23.2</v>
      </c>
      <c r="L129" s="36">
        <f t="shared" si="7"/>
        <v>387.4</v>
      </c>
      <c r="M129" s="31">
        <v>371.2</v>
      </c>
      <c r="N129" s="33">
        <v>0</v>
      </c>
      <c r="O129" s="31">
        <v>16.2</v>
      </c>
      <c r="P129" s="31"/>
      <c r="Q129" s="4"/>
    </row>
    <row r="130" s="1" customFormat="1" ht="22.5" customHeight="1" spans="1:17">
      <c r="A130" s="26">
        <f t="shared" si="5"/>
        <v>127</v>
      </c>
      <c r="B130" s="27" t="s">
        <v>27</v>
      </c>
      <c r="C130" s="55" t="s">
        <v>322</v>
      </c>
      <c r="D130" s="61" t="s">
        <v>36</v>
      </c>
      <c r="E130" s="31" t="s">
        <v>323</v>
      </c>
      <c r="F130" s="32" t="s">
        <v>324</v>
      </c>
      <c r="G130" s="32" t="s">
        <v>21</v>
      </c>
      <c r="H130" s="35">
        <f t="shared" si="6"/>
        <v>580</v>
      </c>
      <c r="I130" s="31">
        <v>556.8</v>
      </c>
      <c r="J130" s="33">
        <v>0</v>
      </c>
      <c r="K130" s="31">
        <v>23.2</v>
      </c>
      <c r="L130" s="36">
        <f t="shared" si="7"/>
        <v>387.4</v>
      </c>
      <c r="M130" s="31">
        <v>371.2</v>
      </c>
      <c r="N130" s="33">
        <v>0</v>
      </c>
      <c r="O130" s="31">
        <v>16.2</v>
      </c>
      <c r="P130" s="31"/>
      <c r="Q130" s="4"/>
    </row>
    <row r="131" s="1" customFormat="1" ht="22.5" customHeight="1" spans="1:17">
      <c r="A131" s="26">
        <f t="shared" si="5"/>
        <v>128</v>
      </c>
      <c r="B131" s="27" t="s">
        <v>27</v>
      </c>
      <c r="C131" s="55" t="s">
        <v>325</v>
      </c>
      <c r="D131" s="61" t="s">
        <v>19</v>
      </c>
      <c r="E131" s="31" t="s">
        <v>326</v>
      </c>
      <c r="F131" s="32" t="s">
        <v>324</v>
      </c>
      <c r="G131" s="32" t="s">
        <v>21</v>
      </c>
      <c r="H131" s="35">
        <f t="shared" si="6"/>
        <v>580</v>
      </c>
      <c r="I131" s="31">
        <v>556.8</v>
      </c>
      <c r="J131" s="33">
        <v>0</v>
      </c>
      <c r="K131" s="31">
        <v>23.2</v>
      </c>
      <c r="L131" s="36">
        <f t="shared" si="7"/>
        <v>387.4</v>
      </c>
      <c r="M131" s="31">
        <v>371.2</v>
      </c>
      <c r="N131" s="33">
        <v>0</v>
      </c>
      <c r="O131" s="31">
        <v>16.2</v>
      </c>
      <c r="P131" s="31"/>
      <c r="Q131" s="4"/>
    </row>
    <row r="132" s="1" customFormat="1" ht="22.5" customHeight="1" spans="1:17">
      <c r="A132" s="26">
        <f t="shared" ref="A132:A195" si="8">ROW()-3</f>
        <v>129</v>
      </c>
      <c r="B132" s="27" t="s">
        <v>27</v>
      </c>
      <c r="C132" s="55" t="s">
        <v>327</v>
      </c>
      <c r="D132" s="61" t="s">
        <v>19</v>
      </c>
      <c r="E132" s="31" t="s">
        <v>328</v>
      </c>
      <c r="F132" s="32" t="s">
        <v>324</v>
      </c>
      <c r="G132" s="32" t="s">
        <v>21</v>
      </c>
      <c r="H132" s="35">
        <f t="shared" si="6"/>
        <v>580</v>
      </c>
      <c r="I132" s="31">
        <v>556.8</v>
      </c>
      <c r="J132" s="33">
        <v>0</v>
      </c>
      <c r="K132" s="31">
        <v>23.2</v>
      </c>
      <c r="L132" s="36">
        <f t="shared" si="7"/>
        <v>387.4</v>
      </c>
      <c r="M132" s="31">
        <v>371.2</v>
      </c>
      <c r="N132" s="33">
        <v>0</v>
      </c>
      <c r="O132" s="31">
        <v>16.2</v>
      </c>
      <c r="P132" s="31"/>
      <c r="Q132" s="4"/>
    </row>
    <row r="133" s="1" customFormat="1" ht="22.5" customHeight="1" spans="1:17">
      <c r="A133" s="26">
        <f t="shared" si="8"/>
        <v>130</v>
      </c>
      <c r="B133" s="27" t="s">
        <v>27</v>
      </c>
      <c r="C133" s="29" t="s">
        <v>329</v>
      </c>
      <c r="D133" s="61" t="s">
        <v>36</v>
      </c>
      <c r="E133" s="31" t="s">
        <v>330</v>
      </c>
      <c r="F133" s="32" t="s">
        <v>331</v>
      </c>
      <c r="G133" s="32" t="s">
        <v>21</v>
      </c>
      <c r="H133" s="35">
        <f t="shared" si="6"/>
        <v>580</v>
      </c>
      <c r="I133" s="31">
        <v>556.8</v>
      </c>
      <c r="J133" s="33">
        <v>0</v>
      </c>
      <c r="K133" s="31">
        <v>23.2</v>
      </c>
      <c r="L133" s="36">
        <f t="shared" si="7"/>
        <v>387.4</v>
      </c>
      <c r="M133" s="31">
        <v>371.2</v>
      </c>
      <c r="N133" s="33">
        <v>0</v>
      </c>
      <c r="O133" s="31">
        <v>16.2</v>
      </c>
      <c r="P133" s="31"/>
      <c r="Q133" s="4"/>
    </row>
    <row r="134" s="1" customFormat="1" ht="22.5" customHeight="1" spans="1:17">
      <c r="A134" s="26">
        <f t="shared" si="8"/>
        <v>131</v>
      </c>
      <c r="B134" s="27" t="s">
        <v>27</v>
      </c>
      <c r="C134" s="29" t="s">
        <v>332</v>
      </c>
      <c r="D134" s="61" t="s">
        <v>19</v>
      </c>
      <c r="E134" s="31" t="s">
        <v>333</v>
      </c>
      <c r="F134" s="32" t="s">
        <v>331</v>
      </c>
      <c r="G134" s="32" t="s">
        <v>21</v>
      </c>
      <c r="H134" s="35">
        <f t="shared" si="6"/>
        <v>580</v>
      </c>
      <c r="I134" s="31">
        <v>556.8</v>
      </c>
      <c r="J134" s="33">
        <v>0</v>
      </c>
      <c r="K134" s="31">
        <v>23.2</v>
      </c>
      <c r="L134" s="36">
        <f t="shared" si="7"/>
        <v>387.4</v>
      </c>
      <c r="M134" s="31">
        <v>371.2</v>
      </c>
      <c r="N134" s="33">
        <v>0</v>
      </c>
      <c r="O134" s="31">
        <v>16.2</v>
      </c>
      <c r="P134" s="31"/>
      <c r="Q134" s="4"/>
    </row>
    <row r="135" s="1" customFormat="1" ht="22.5" customHeight="1" spans="1:17">
      <c r="A135" s="26">
        <f t="shared" si="8"/>
        <v>132</v>
      </c>
      <c r="B135" s="27" t="s">
        <v>27</v>
      </c>
      <c r="C135" s="29" t="s">
        <v>334</v>
      </c>
      <c r="D135" s="61" t="s">
        <v>36</v>
      </c>
      <c r="E135" s="31" t="s">
        <v>335</v>
      </c>
      <c r="F135" s="32" t="s">
        <v>331</v>
      </c>
      <c r="G135" s="32" t="s">
        <v>21</v>
      </c>
      <c r="H135" s="35">
        <f t="shared" ref="H135:H198" si="9">I135+J135+K135</f>
        <v>580</v>
      </c>
      <c r="I135" s="31">
        <v>556.8</v>
      </c>
      <c r="J135" s="33">
        <v>0</v>
      </c>
      <c r="K135" s="31">
        <v>23.2</v>
      </c>
      <c r="L135" s="36">
        <f t="shared" ref="L135:L198" si="10">M135+N135+O135</f>
        <v>387.4</v>
      </c>
      <c r="M135" s="31">
        <v>371.2</v>
      </c>
      <c r="N135" s="33">
        <v>0</v>
      </c>
      <c r="O135" s="31">
        <v>16.2</v>
      </c>
      <c r="P135" s="31"/>
      <c r="Q135" s="4"/>
    </row>
    <row r="136" s="1" customFormat="1" ht="22.5" customHeight="1" spans="1:17">
      <c r="A136" s="26">
        <f t="shared" si="8"/>
        <v>133</v>
      </c>
      <c r="B136" s="27" t="s">
        <v>27</v>
      </c>
      <c r="C136" s="29" t="s">
        <v>336</v>
      </c>
      <c r="D136" s="28" t="s">
        <v>36</v>
      </c>
      <c r="E136" s="31" t="s">
        <v>337</v>
      </c>
      <c r="F136" s="32" t="s">
        <v>331</v>
      </c>
      <c r="G136" s="32" t="s">
        <v>21</v>
      </c>
      <c r="H136" s="35">
        <f t="shared" si="9"/>
        <v>580</v>
      </c>
      <c r="I136" s="31">
        <v>556.8</v>
      </c>
      <c r="J136" s="33">
        <v>0</v>
      </c>
      <c r="K136" s="31">
        <v>23.2</v>
      </c>
      <c r="L136" s="36">
        <f t="shared" si="10"/>
        <v>387.4</v>
      </c>
      <c r="M136" s="31">
        <v>371.2</v>
      </c>
      <c r="N136" s="33">
        <v>0</v>
      </c>
      <c r="O136" s="31">
        <v>16.2</v>
      </c>
      <c r="P136" s="31"/>
      <c r="Q136" s="4"/>
    </row>
    <row r="137" s="1" customFormat="1" ht="22.5" customHeight="1" spans="1:17">
      <c r="A137" s="26">
        <f t="shared" si="8"/>
        <v>134</v>
      </c>
      <c r="B137" s="27" t="s">
        <v>27</v>
      </c>
      <c r="C137" s="29" t="s">
        <v>338</v>
      </c>
      <c r="D137" s="28" t="s">
        <v>19</v>
      </c>
      <c r="E137" s="31" t="s">
        <v>339</v>
      </c>
      <c r="F137" s="32" t="s">
        <v>331</v>
      </c>
      <c r="G137" s="32" t="s">
        <v>21</v>
      </c>
      <c r="H137" s="35">
        <f t="shared" si="9"/>
        <v>580</v>
      </c>
      <c r="I137" s="31">
        <v>556.8</v>
      </c>
      <c r="J137" s="33">
        <v>0</v>
      </c>
      <c r="K137" s="31">
        <v>23.2</v>
      </c>
      <c r="L137" s="36">
        <f t="shared" si="10"/>
        <v>387.4</v>
      </c>
      <c r="M137" s="31">
        <v>371.2</v>
      </c>
      <c r="N137" s="33">
        <v>0</v>
      </c>
      <c r="O137" s="31">
        <v>16.2</v>
      </c>
      <c r="P137" s="31"/>
      <c r="Q137" s="4"/>
    </row>
    <row r="138" s="1" customFormat="1" ht="22.5" customHeight="1" spans="1:17">
      <c r="A138" s="26">
        <f t="shared" si="8"/>
        <v>135</v>
      </c>
      <c r="B138" s="27" t="s">
        <v>27</v>
      </c>
      <c r="C138" s="29" t="s">
        <v>340</v>
      </c>
      <c r="D138" s="28" t="s">
        <v>19</v>
      </c>
      <c r="E138" s="31" t="s">
        <v>341</v>
      </c>
      <c r="F138" s="32" t="s">
        <v>331</v>
      </c>
      <c r="G138" s="32" t="s">
        <v>21</v>
      </c>
      <c r="H138" s="35">
        <f t="shared" si="9"/>
        <v>580</v>
      </c>
      <c r="I138" s="31">
        <v>556.8</v>
      </c>
      <c r="J138" s="33">
        <v>0</v>
      </c>
      <c r="K138" s="31">
        <v>23.2</v>
      </c>
      <c r="L138" s="36">
        <f t="shared" si="10"/>
        <v>387.4</v>
      </c>
      <c r="M138" s="31">
        <v>371.2</v>
      </c>
      <c r="N138" s="33">
        <v>0</v>
      </c>
      <c r="O138" s="31">
        <v>16.2</v>
      </c>
      <c r="P138" s="31"/>
      <c r="Q138" s="4"/>
    </row>
    <row r="139" s="1" customFormat="1" ht="22.5" customHeight="1" spans="1:17">
      <c r="A139" s="26">
        <f t="shared" si="8"/>
        <v>136</v>
      </c>
      <c r="B139" s="27" t="s">
        <v>27</v>
      </c>
      <c r="C139" s="50" t="s">
        <v>342</v>
      </c>
      <c r="D139" s="28" t="s">
        <v>19</v>
      </c>
      <c r="E139" s="31" t="s">
        <v>343</v>
      </c>
      <c r="F139" s="32" t="s">
        <v>331</v>
      </c>
      <c r="G139" s="32" t="s">
        <v>21</v>
      </c>
      <c r="H139" s="35">
        <f t="shared" si="9"/>
        <v>580</v>
      </c>
      <c r="I139" s="31">
        <v>556.8</v>
      </c>
      <c r="J139" s="33">
        <v>0</v>
      </c>
      <c r="K139" s="31">
        <v>23.2</v>
      </c>
      <c r="L139" s="36">
        <f t="shared" si="10"/>
        <v>387.4</v>
      </c>
      <c r="M139" s="31">
        <v>371.2</v>
      </c>
      <c r="N139" s="33">
        <v>0</v>
      </c>
      <c r="O139" s="31">
        <v>16.2</v>
      </c>
      <c r="P139" s="31"/>
      <c r="Q139" s="4"/>
    </row>
    <row r="140" s="1" customFormat="1" ht="22.5" customHeight="1" spans="1:17">
      <c r="A140" s="26">
        <f t="shared" si="8"/>
        <v>137</v>
      </c>
      <c r="B140" s="27" t="s">
        <v>27</v>
      </c>
      <c r="C140" s="62" t="s">
        <v>344</v>
      </c>
      <c r="D140" s="28" t="s">
        <v>19</v>
      </c>
      <c r="E140" s="31" t="s">
        <v>345</v>
      </c>
      <c r="F140" s="32" t="s">
        <v>331</v>
      </c>
      <c r="G140" s="32" t="s">
        <v>21</v>
      </c>
      <c r="H140" s="35">
        <f t="shared" si="9"/>
        <v>580</v>
      </c>
      <c r="I140" s="31">
        <v>556.8</v>
      </c>
      <c r="J140" s="33">
        <v>0</v>
      </c>
      <c r="K140" s="31">
        <v>23.2</v>
      </c>
      <c r="L140" s="36">
        <f t="shared" si="10"/>
        <v>387.4</v>
      </c>
      <c r="M140" s="31">
        <v>371.2</v>
      </c>
      <c r="N140" s="33">
        <v>0</v>
      </c>
      <c r="O140" s="31">
        <v>16.2</v>
      </c>
      <c r="P140" s="31"/>
      <c r="Q140" s="4"/>
    </row>
    <row r="141" s="1" customFormat="1" ht="22.5" customHeight="1" spans="1:17">
      <c r="A141" s="26">
        <f t="shared" si="8"/>
        <v>138</v>
      </c>
      <c r="B141" s="27" t="s">
        <v>27</v>
      </c>
      <c r="C141" s="62" t="s">
        <v>346</v>
      </c>
      <c r="D141" s="28" t="s">
        <v>19</v>
      </c>
      <c r="E141" s="31" t="s">
        <v>347</v>
      </c>
      <c r="F141" s="32" t="s">
        <v>331</v>
      </c>
      <c r="G141" s="32" t="s">
        <v>21</v>
      </c>
      <c r="H141" s="35">
        <f t="shared" si="9"/>
        <v>580</v>
      </c>
      <c r="I141" s="31">
        <v>556.8</v>
      </c>
      <c r="J141" s="33">
        <v>0</v>
      </c>
      <c r="K141" s="31">
        <v>23.2</v>
      </c>
      <c r="L141" s="36">
        <f t="shared" si="10"/>
        <v>387.4</v>
      </c>
      <c r="M141" s="33">
        <v>371.2</v>
      </c>
      <c r="N141" s="33">
        <v>0</v>
      </c>
      <c r="O141" s="33">
        <v>16.2</v>
      </c>
      <c r="P141" s="31"/>
      <c r="Q141" s="63"/>
    </row>
    <row r="142" s="1" customFormat="1" ht="22.5" customHeight="1" spans="1:17">
      <c r="A142" s="26">
        <f t="shared" si="8"/>
        <v>139</v>
      </c>
      <c r="B142" s="27" t="s">
        <v>27</v>
      </c>
      <c r="C142" s="62" t="s">
        <v>348</v>
      </c>
      <c r="D142" s="28" t="s">
        <v>19</v>
      </c>
      <c r="E142" s="53" t="s">
        <v>349</v>
      </c>
      <c r="F142" s="32" t="s">
        <v>331</v>
      </c>
      <c r="G142" s="32" t="s">
        <v>21</v>
      </c>
      <c r="H142" s="35">
        <f t="shared" si="9"/>
        <v>580</v>
      </c>
      <c r="I142" s="31">
        <v>556.8</v>
      </c>
      <c r="J142" s="33">
        <v>0</v>
      </c>
      <c r="K142" s="31">
        <v>23.2</v>
      </c>
      <c r="L142" s="36">
        <f t="shared" si="10"/>
        <v>387.4</v>
      </c>
      <c r="M142" s="31">
        <v>371.2</v>
      </c>
      <c r="N142" s="33">
        <v>0</v>
      </c>
      <c r="O142" s="31">
        <v>16.2</v>
      </c>
      <c r="P142" s="31"/>
      <c r="Q142" s="4"/>
    </row>
    <row r="143" s="1" customFormat="1" ht="22.5" customHeight="1" spans="1:17">
      <c r="A143" s="26">
        <f t="shared" si="8"/>
        <v>140</v>
      </c>
      <c r="B143" s="27" t="s">
        <v>27</v>
      </c>
      <c r="C143" s="62" t="s">
        <v>350</v>
      </c>
      <c r="D143" s="61" t="s">
        <v>36</v>
      </c>
      <c r="E143" s="64" t="s">
        <v>351</v>
      </c>
      <c r="F143" s="32" t="s">
        <v>331</v>
      </c>
      <c r="G143" s="32" t="s">
        <v>21</v>
      </c>
      <c r="H143" s="35">
        <f t="shared" si="9"/>
        <v>580</v>
      </c>
      <c r="I143" s="31">
        <v>556.8</v>
      </c>
      <c r="J143" s="33">
        <v>0</v>
      </c>
      <c r="K143" s="31">
        <v>23.2</v>
      </c>
      <c r="L143" s="36">
        <f t="shared" si="10"/>
        <v>387.4</v>
      </c>
      <c r="M143" s="31">
        <v>371.2</v>
      </c>
      <c r="N143" s="33">
        <v>0</v>
      </c>
      <c r="O143" s="31">
        <v>16.2</v>
      </c>
      <c r="P143" s="31"/>
      <c r="Q143" s="4"/>
    </row>
    <row r="144" s="1" customFormat="1" ht="22.5" customHeight="1" spans="1:17">
      <c r="A144" s="26">
        <f t="shared" si="8"/>
        <v>141</v>
      </c>
      <c r="B144" s="27" t="s">
        <v>27</v>
      </c>
      <c r="C144" s="62" t="s">
        <v>352</v>
      </c>
      <c r="D144" s="28" t="s">
        <v>36</v>
      </c>
      <c r="E144" s="46" t="s">
        <v>353</v>
      </c>
      <c r="F144" s="32" t="s">
        <v>331</v>
      </c>
      <c r="G144" s="32" t="s">
        <v>21</v>
      </c>
      <c r="H144" s="35">
        <f t="shared" si="9"/>
        <v>580</v>
      </c>
      <c r="I144" s="31">
        <v>556.8</v>
      </c>
      <c r="J144" s="33">
        <v>0</v>
      </c>
      <c r="K144" s="31">
        <v>23.2</v>
      </c>
      <c r="L144" s="36">
        <f t="shared" si="10"/>
        <v>387.4</v>
      </c>
      <c r="M144" s="31">
        <v>371.2</v>
      </c>
      <c r="N144" s="33">
        <v>0</v>
      </c>
      <c r="O144" s="31">
        <v>16.2</v>
      </c>
      <c r="P144" s="31"/>
      <c r="Q144" s="4"/>
    </row>
    <row r="145" s="1" customFormat="1" ht="22.5" customHeight="1" spans="1:17">
      <c r="A145" s="26">
        <f t="shared" si="8"/>
        <v>142</v>
      </c>
      <c r="B145" s="27" t="s">
        <v>27</v>
      </c>
      <c r="C145" s="62" t="s">
        <v>354</v>
      </c>
      <c r="D145" s="61" t="s">
        <v>36</v>
      </c>
      <c r="E145" s="46" t="s">
        <v>355</v>
      </c>
      <c r="F145" s="32" t="s">
        <v>356</v>
      </c>
      <c r="G145" s="32" t="s">
        <v>21</v>
      </c>
      <c r="H145" s="35">
        <f t="shared" si="9"/>
        <v>580</v>
      </c>
      <c r="I145" s="31">
        <v>556.8</v>
      </c>
      <c r="J145" s="33">
        <v>0</v>
      </c>
      <c r="K145" s="31">
        <v>23.2</v>
      </c>
      <c r="L145" s="36">
        <f t="shared" si="10"/>
        <v>387.4</v>
      </c>
      <c r="M145" s="31">
        <v>371.2</v>
      </c>
      <c r="N145" s="33">
        <v>0</v>
      </c>
      <c r="O145" s="31">
        <v>16.2</v>
      </c>
      <c r="P145" s="31"/>
      <c r="Q145" s="4"/>
    </row>
    <row r="146" s="1" customFormat="1" ht="22.5" customHeight="1" spans="1:17">
      <c r="A146" s="26">
        <f t="shared" si="8"/>
        <v>143</v>
      </c>
      <c r="B146" s="27" t="s">
        <v>27</v>
      </c>
      <c r="C146" s="62" t="s">
        <v>357</v>
      </c>
      <c r="D146" s="61" t="s">
        <v>19</v>
      </c>
      <c r="E146" s="65" t="s">
        <v>358</v>
      </c>
      <c r="F146" s="32" t="s">
        <v>356</v>
      </c>
      <c r="G146" s="32" t="s">
        <v>21</v>
      </c>
      <c r="H146" s="35">
        <f t="shared" si="9"/>
        <v>580</v>
      </c>
      <c r="I146" s="31">
        <v>556.8</v>
      </c>
      <c r="J146" s="33">
        <v>0</v>
      </c>
      <c r="K146" s="31">
        <v>23.2</v>
      </c>
      <c r="L146" s="36">
        <f t="shared" si="10"/>
        <v>387.4</v>
      </c>
      <c r="M146" s="31">
        <v>371.2</v>
      </c>
      <c r="N146" s="33">
        <v>0</v>
      </c>
      <c r="O146" s="31">
        <v>16.2</v>
      </c>
      <c r="P146" s="31"/>
      <c r="Q146" s="4"/>
    </row>
    <row r="147" s="1" customFormat="1" ht="22.5" customHeight="1" spans="1:17">
      <c r="A147" s="26">
        <f t="shared" si="8"/>
        <v>144</v>
      </c>
      <c r="B147" s="27" t="s">
        <v>27</v>
      </c>
      <c r="C147" s="29" t="s">
        <v>359</v>
      </c>
      <c r="D147" s="28" t="s">
        <v>19</v>
      </c>
      <c r="E147" s="31" t="s">
        <v>360</v>
      </c>
      <c r="F147" s="32" t="s">
        <v>356</v>
      </c>
      <c r="G147" s="32" t="s">
        <v>21</v>
      </c>
      <c r="H147" s="35">
        <f t="shared" si="9"/>
        <v>580</v>
      </c>
      <c r="I147" s="31">
        <v>556.8</v>
      </c>
      <c r="J147" s="33">
        <v>0</v>
      </c>
      <c r="K147" s="31">
        <v>23.2</v>
      </c>
      <c r="L147" s="36">
        <f t="shared" si="10"/>
        <v>387.4</v>
      </c>
      <c r="M147" s="31">
        <v>371.2</v>
      </c>
      <c r="N147" s="33">
        <v>0</v>
      </c>
      <c r="O147" s="31">
        <v>16.2</v>
      </c>
      <c r="P147" s="31"/>
      <c r="Q147" s="4"/>
    </row>
    <row r="148" s="1" customFormat="1" ht="22.5" customHeight="1" spans="1:17">
      <c r="A148" s="26">
        <f t="shared" si="8"/>
        <v>145</v>
      </c>
      <c r="B148" s="27" t="s">
        <v>27</v>
      </c>
      <c r="C148" s="29" t="s">
        <v>361</v>
      </c>
      <c r="D148" s="28" t="s">
        <v>19</v>
      </c>
      <c r="E148" s="31" t="s">
        <v>362</v>
      </c>
      <c r="F148" s="32" t="s">
        <v>363</v>
      </c>
      <c r="G148" s="32" t="s">
        <v>21</v>
      </c>
      <c r="H148" s="35">
        <f t="shared" si="9"/>
        <v>580</v>
      </c>
      <c r="I148" s="31">
        <v>556.8</v>
      </c>
      <c r="J148" s="33">
        <v>0</v>
      </c>
      <c r="K148" s="31">
        <v>23.2</v>
      </c>
      <c r="L148" s="36">
        <f t="shared" si="10"/>
        <v>387.4</v>
      </c>
      <c r="M148" s="31">
        <v>371.2</v>
      </c>
      <c r="N148" s="33">
        <v>0</v>
      </c>
      <c r="O148" s="31">
        <v>16.2</v>
      </c>
      <c r="P148" s="31"/>
      <c r="Q148" s="4"/>
    </row>
    <row r="149" s="1" customFormat="1" ht="22.5" customHeight="1" spans="1:17">
      <c r="A149" s="26">
        <f t="shared" si="8"/>
        <v>146</v>
      </c>
      <c r="B149" s="27" t="s">
        <v>27</v>
      </c>
      <c r="C149" s="29" t="s">
        <v>364</v>
      </c>
      <c r="D149" s="61" t="s">
        <v>36</v>
      </c>
      <c r="E149" s="31" t="s">
        <v>365</v>
      </c>
      <c r="F149" s="32" t="s">
        <v>363</v>
      </c>
      <c r="G149" s="32" t="s">
        <v>21</v>
      </c>
      <c r="H149" s="35">
        <f t="shared" si="9"/>
        <v>580</v>
      </c>
      <c r="I149" s="31">
        <v>556.8</v>
      </c>
      <c r="J149" s="33">
        <v>0</v>
      </c>
      <c r="K149" s="31">
        <v>23.2</v>
      </c>
      <c r="L149" s="36">
        <f t="shared" si="10"/>
        <v>387.4</v>
      </c>
      <c r="M149" s="31">
        <v>371.2</v>
      </c>
      <c r="N149" s="33">
        <v>0</v>
      </c>
      <c r="O149" s="31">
        <v>16.2</v>
      </c>
      <c r="P149" s="31"/>
      <c r="Q149" s="4"/>
    </row>
    <row r="150" s="1" customFormat="1" ht="22.5" customHeight="1" spans="1:17">
      <c r="A150" s="26">
        <f t="shared" si="8"/>
        <v>147</v>
      </c>
      <c r="B150" s="27" t="s">
        <v>27</v>
      </c>
      <c r="C150" s="49" t="s">
        <v>366</v>
      </c>
      <c r="D150" s="61" t="s">
        <v>19</v>
      </c>
      <c r="E150" s="31" t="s">
        <v>367</v>
      </c>
      <c r="F150" s="32" t="s">
        <v>363</v>
      </c>
      <c r="G150" s="32" t="s">
        <v>21</v>
      </c>
      <c r="H150" s="35">
        <f t="shared" si="9"/>
        <v>580</v>
      </c>
      <c r="I150" s="31">
        <v>556.8</v>
      </c>
      <c r="J150" s="33">
        <v>0</v>
      </c>
      <c r="K150" s="31">
        <v>23.2</v>
      </c>
      <c r="L150" s="36">
        <f t="shared" si="10"/>
        <v>387.4</v>
      </c>
      <c r="M150" s="31">
        <v>371.2</v>
      </c>
      <c r="N150" s="33">
        <v>0</v>
      </c>
      <c r="O150" s="31">
        <v>16.2</v>
      </c>
      <c r="P150" s="31"/>
      <c r="Q150" s="4"/>
    </row>
    <row r="151" s="1" customFormat="1" ht="22.5" customHeight="1" spans="1:17">
      <c r="A151" s="26">
        <f t="shared" si="8"/>
        <v>148</v>
      </c>
      <c r="B151" s="27" t="s">
        <v>27</v>
      </c>
      <c r="C151" s="29" t="s">
        <v>368</v>
      </c>
      <c r="D151" s="28" t="s">
        <v>19</v>
      </c>
      <c r="E151" s="31" t="s">
        <v>369</v>
      </c>
      <c r="F151" s="32" t="s">
        <v>370</v>
      </c>
      <c r="G151" s="32" t="s">
        <v>21</v>
      </c>
      <c r="H151" s="35">
        <f t="shared" si="9"/>
        <v>580</v>
      </c>
      <c r="I151" s="31">
        <v>556.8</v>
      </c>
      <c r="J151" s="33">
        <v>0</v>
      </c>
      <c r="K151" s="31">
        <v>23.2</v>
      </c>
      <c r="L151" s="36">
        <f t="shared" si="10"/>
        <v>387.4</v>
      </c>
      <c r="M151" s="31">
        <v>371.2</v>
      </c>
      <c r="N151" s="33">
        <v>0</v>
      </c>
      <c r="O151" s="31">
        <v>16.2</v>
      </c>
      <c r="P151" s="31"/>
      <c r="Q151" s="4"/>
    </row>
    <row r="152" s="1" customFormat="1" ht="22.5" customHeight="1" spans="1:17">
      <c r="A152" s="26">
        <f t="shared" si="8"/>
        <v>149</v>
      </c>
      <c r="B152" s="27" t="s">
        <v>27</v>
      </c>
      <c r="C152" s="29" t="s">
        <v>371</v>
      </c>
      <c r="D152" s="61" t="s">
        <v>19</v>
      </c>
      <c r="E152" s="31" t="s">
        <v>372</v>
      </c>
      <c r="F152" s="32" t="s">
        <v>373</v>
      </c>
      <c r="G152" s="32" t="s">
        <v>21</v>
      </c>
      <c r="H152" s="35">
        <f t="shared" si="9"/>
        <v>580</v>
      </c>
      <c r="I152" s="31">
        <v>556.8</v>
      </c>
      <c r="J152" s="33">
        <v>0</v>
      </c>
      <c r="K152" s="31">
        <v>23.2</v>
      </c>
      <c r="L152" s="36">
        <f t="shared" si="10"/>
        <v>387.4</v>
      </c>
      <c r="M152" s="31">
        <v>371.2</v>
      </c>
      <c r="N152" s="33">
        <v>0</v>
      </c>
      <c r="O152" s="31">
        <v>16.2</v>
      </c>
      <c r="P152" s="31"/>
      <c r="Q152" s="4"/>
    </row>
    <row r="153" s="1" customFormat="1" ht="22.5" customHeight="1" spans="1:17">
      <c r="A153" s="26">
        <f t="shared" si="8"/>
        <v>150</v>
      </c>
      <c r="B153" s="27" t="s">
        <v>27</v>
      </c>
      <c r="C153" s="29" t="s">
        <v>374</v>
      </c>
      <c r="D153" s="28" t="s">
        <v>19</v>
      </c>
      <c r="E153" s="31" t="s">
        <v>375</v>
      </c>
      <c r="F153" s="32" t="s">
        <v>373</v>
      </c>
      <c r="G153" s="32" t="s">
        <v>21</v>
      </c>
      <c r="H153" s="35">
        <f t="shared" si="9"/>
        <v>580</v>
      </c>
      <c r="I153" s="31">
        <v>556.8</v>
      </c>
      <c r="J153" s="33">
        <v>0</v>
      </c>
      <c r="K153" s="31">
        <v>23.2</v>
      </c>
      <c r="L153" s="36">
        <f t="shared" si="10"/>
        <v>387.4</v>
      </c>
      <c r="M153" s="31">
        <v>371.2</v>
      </c>
      <c r="N153" s="33">
        <v>0</v>
      </c>
      <c r="O153" s="31">
        <v>16.2</v>
      </c>
      <c r="P153" s="31"/>
      <c r="Q153" s="4"/>
    </row>
    <row r="154" s="1" customFormat="1" ht="22.5" customHeight="1" spans="1:17">
      <c r="A154" s="26">
        <f t="shared" si="8"/>
        <v>151</v>
      </c>
      <c r="B154" s="27" t="s">
        <v>27</v>
      </c>
      <c r="C154" s="29" t="s">
        <v>376</v>
      </c>
      <c r="D154" s="28" t="s">
        <v>19</v>
      </c>
      <c r="E154" s="31" t="s">
        <v>377</v>
      </c>
      <c r="F154" s="32" t="s">
        <v>373</v>
      </c>
      <c r="G154" s="32" t="s">
        <v>21</v>
      </c>
      <c r="H154" s="35">
        <f t="shared" si="9"/>
        <v>580</v>
      </c>
      <c r="I154" s="31">
        <v>556.8</v>
      </c>
      <c r="J154" s="33">
        <v>0</v>
      </c>
      <c r="K154" s="31">
        <v>23.2</v>
      </c>
      <c r="L154" s="36">
        <f t="shared" si="10"/>
        <v>387.4</v>
      </c>
      <c r="M154" s="31">
        <v>371.2</v>
      </c>
      <c r="N154" s="33">
        <v>0</v>
      </c>
      <c r="O154" s="31">
        <v>16.2</v>
      </c>
      <c r="P154" s="31"/>
      <c r="Q154" s="4"/>
    </row>
    <row r="155" s="1" customFormat="1" ht="22.5" customHeight="1" spans="1:17">
      <c r="A155" s="26">
        <f t="shared" si="8"/>
        <v>152</v>
      </c>
      <c r="B155" s="27" t="s">
        <v>27</v>
      </c>
      <c r="C155" s="29" t="s">
        <v>378</v>
      </c>
      <c r="D155" s="61" t="s">
        <v>19</v>
      </c>
      <c r="E155" s="31" t="s">
        <v>379</v>
      </c>
      <c r="F155" s="32" t="s">
        <v>373</v>
      </c>
      <c r="G155" s="32" t="s">
        <v>21</v>
      </c>
      <c r="H155" s="35">
        <f t="shared" si="9"/>
        <v>580</v>
      </c>
      <c r="I155" s="31">
        <v>556.8</v>
      </c>
      <c r="J155" s="33">
        <v>0</v>
      </c>
      <c r="K155" s="31">
        <v>23.2</v>
      </c>
      <c r="L155" s="36">
        <f t="shared" si="10"/>
        <v>387.4</v>
      </c>
      <c r="M155" s="31">
        <v>371.2</v>
      </c>
      <c r="N155" s="33">
        <v>0</v>
      </c>
      <c r="O155" s="31">
        <v>16.2</v>
      </c>
      <c r="P155" s="31"/>
      <c r="Q155" s="4"/>
    </row>
    <row r="156" s="1" customFormat="1" ht="22.5" customHeight="1" spans="1:17">
      <c r="A156" s="26">
        <f t="shared" si="8"/>
        <v>153</v>
      </c>
      <c r="B156" s="27" t="s">
        <v>27</v>
      </c>
      <c r="C156" s="29" t="s">
        <v>380</v>
      </c>
      <c r="D156" s="61" t="s">
        <v>19</v>
      </c>
      <c r="E156" s="31" t="s">
        <v>381</v>
      </c>
      <c r="F156" s="32" t="s">
        <v>382</v>
      </c>
      <c r="G156" s="32" t="s">
        <v>21</v>
      </c>
      <c r="H156" s="35">
        <f t="shared" si="9"/>
        <v>580</v>
      </c>
      <c r="I156" s="31">
        <v>556.8</v>
      </c>
      <c r="J156" s="33">
        <v>0</v>
      </c>
      <c r="K156" s="31">
        <v>23.2</v>
      </c>
      <c r="L156" s="36">
        <f t="shared" si="10"/>
        <v>387.4</v>
      </c>
      <c r="M156" s="31">
        <v>371.2</v>
      </c>
      <c r="N156" s="33">
        <v>0</v>
      </c>
      <c r="O156" s="31">
        <v>16.2</v>
      </c>
      <c r="P156" s="31"/>
      <c r="Q156" s="4"/>
    </row>
    <row r="157" s="1" customFormat="1" ht="22.5" customHeight="1" spans="1:17">
      <c r="A157" s="26">
        <f t="shared" si="8"/>
        <v>154</v>
      </c>
      <c r="B157" s="27" t="s">
        <v>27</v>
      </c>
      <c r="C157" s="29" t="s">
        <v>383</v>
      </c>
      <c r="D157" s="61" t="s">
        <v>19</v>
      </c>
      <c r="E157" s="31" t="s">
        <v>384</v>
      </c>
      <c r="F157" s="32" t="s">
        <v>382</v>
      </c>
      <c r="G157" s="32" t="s">
        <v>21</v>
      </c>
      <c r="H157" s="35">
        <f t="shared" si="9"/>
        <v>580</v>
      </c>
      <c r="I157" s="31">
        <v>556.8</v>
      </c>
      <c r="J157" s="33">
        <v>0</v>
      </c>
      <c r="K157" s="31">
        <v>23.2</v>
      </c>
      <c r="L157" s="36">
        <f t="shared" si="10"/>
        <v>387.4</v>
      </c>
      <c r="M157" s="31">
        <v>371.2</v>
      </c>
      <c r="N157" s="33">
        <v>0</v>
      </c>
      <c r="O157" s="31">
        <v>16.2</v>
      </c>
      <c r="P157" s="31"/>
      <c r="Q157" s="4"/>
    </row>
    <row r="158" s="1" customFormat="1" ht="22.5" customHeight="1" spans="1:17">
      <c r="A158" s="26">
        <f t="shared" si="8"/>
        <v>155</v>
      </c>
      <c r="B158" s="27" t="s">
        <v>27</v>
      </c>
      <c r="C158" s="29" t="s">
        <v>385</v>
      </c>
      <c r="D158" s="61" t="s">
        <v>19</v>
      </c>
      <c r="E158" s="31" t="s">
        <v>386</v>
      </c>
      <c r="F158" s="32" t="s">
        <v>382</v>
      </c>
      <c r="G158" s="32" t="s">
        <v>21</v>
      </c>
      <c r="H158" s="35">
        <f t="shared" si="9"/>
        <v>580</v>
      </c>
      <c r="I158" s="31">
        <v>556.8</v>
      </c>
      <c r="J158" s="33">
        <v>0</v>
      </c>
      <c r="K158" s="31">
        <v>23.2</v>
      </c>
      <c r="L158" s="36">
        <f t="shared" si="10"/>
        <v>387.4</v>
      </c>
      <c r="M158" s="31">
        <v>371.2</v>
      </c>
      <c r="N158" s="33">
        <v>0</v>
      </c>
      <c r="O158" s="31">
        <v>16.2</v>
      </c>
      <c r="P158" s="31"/>
      <c r="Q158" s="4"/>
    </row>
    <row r="159" s="1" customFormat="1" ht="22.5" customHeight="1" spans="1:17">
      <c r="A159" s="26">
        <f t="shared" si="8"/>
        <v>156</v>
      </c>
      <c r="B159" s="27" t="s">
        <v>27</v>
      </c>
      <c r="C159" s="66" t="s">
        <v>387</v>
      </c>
      <c r="D159" s="61" t="s">
        <v>36</v>
      </c>
      <c r="E159" s="31" t="s">
        <v>388</v>
      </c>
      <c r="F159" s="32" t="s">
        <v>389</v>
      </c>
      <c r="G159" s="32" t="s">
        <v>21</v>
      </c>
      <c r="H159" s="35">
        <f t="shared" si="9"/>
        <v>580</v>
      </c>
      <c r="I159" s="31">
        <v>556.8</v>
      </c>
      <c r="J159" s="33">
        <v>0</v>
      </c>
      <c r="K159" s="31">
        <v>23.2</v>
      </c>
      <c r="L159" s="36">
        <f t="shared" si="10"/>
        <v>387.4</v>
      </c>
      <c r="M159" s="31">
        <v>371.2</v>
      </c>
      <c r="N159" s="33">
        <v>0</v>
      </c>
      <c r="O159" s="31">
        <v>16.2</v>
      </c>
      <c r="P159" s="31"/>
      <c r="Q159" s="4"/>
    </row>
    <row r="160" s="1" customFormat="1" ht="22.5" customHeight="1" spans="1:17">
      <c r="A160" s="26">
        <f t="shared" si="8"/>
        <v>157</v>
      </c>
      <c r="B160" s="29" t="s">
        <v>27</v>
      </c>
      <c r="C160" s="67" t="s">
        <v>390</v>
      </c>
      <c r="D160" s="61" t="s">
        <v>19</v>
      </c>
      <c r="E160" s="31" t="s">
        <v>391</v>
      </c>
      <c r="F160" s="32" t="s">
        <v>389</v>
      </c>
      <c r="G160" s="32" t="s">
        <v>21</v>
      </c>
      <c r="H160" s="35">
        <f t="shared" si="9"/>
        <v>580</v>
      </c>
      <c r="I160" s="31">
        <v>556.8</v>
      </c>
      <c r="J160" s="33">
        <v>0</v>
      </c>
      <c r="K160" s="31">
        <v>23.2</v>
      </c>
      <c r="L160" s="36">
        <f t="shared" si="10"/>
        <v>387.4</v>
      </c>
      <c r="M160" s="31">
        <v>371.2</v>
      </c>
      <c r="N160" s="33">
        <v>0</v>
      </c>
      <c r="O160" s="31">
        <v>16.2</v>
      </c>
      <c r="P160" s="31"/>
      <c r="Q160" s="4"/>
    </row>
    <row r="161" s="1" customFormat="1" ht="22.5" customHeight="1" spans="1:17">
      <c r="A161" s="26">
        <f t="shared" si="8"/>
        <v>158</v>
      </c>
      <c r="B161" s="29" t="s">
        <v>27</v>
      </c>
      <c r="C161" s="42" t="s">
        <v>392</v>
      </c>
      <c r="D161" s="28" t="s">
        <v>19</v>
      </c>
      <c r="E161" s="31" t="s">
        <v>393</v>
      </c>
      <c r="F161" s="32" t="s">
        <v>389</v>
      </c>
      <c r="G161" s="32" t="s">
        <v>21</v>
      </c>
      <c r="H161" s="35">
        <f t="shared" si="9"/>
        <v>580</v>
      </c>
      <c r="I161" s="31">
        <v>556.8</v>
      </c>
      <c r="J161" s="33">
        <v>0</v>
      </c>
      <c r="K161" s="31">
        <v>23.2</v>
      </c>
      <c r="L161" s="36">
        <f t="shared" si="10"/>
        <v>387.4</v>
      </c>
      <c r="M161" s="31">
        <v>371.2</v>
      </c>
      <c r="N161" s="33">
        <v>0</v>
      </c>
      <c r="O161" s="31">
        <v>16.2</v>
      </c>
      <c r="P161" s="31"/>
      <c r="Q161" s="4"/>
    </row>
    <row r="162" s="1" customFormat="1" ht="22.5" customHeight="1" spans="1:17">
      <c r="A162" s="26">
        <f t="shared" si="8"/>
        <v>159</v>
      </c>
      <c r="B162" s="29" t="s">
        <v>27</v>
      </c>
      <c r="C162" s="48" t="s">
        <v>394</v>
      </c>
      <c r="D162" s="28" t="s">
        <v>19</v>
      </c>
      <c r="E162" s="31" t="s">
        <v>395</v>
      </c>
      <c r="F162" s="32" t="s">
        <v>389</v>
      </c>
      <c r="G162" s="32" t="s">
        <v>21</v>
      </c>
      <c r="H162" s="35">
        <f t="shared" si="9"/>
        <v>580</v>
      </c>
      <c r="I162" s="31">
        <v>556.8</v>
      </c>
      <c r="J162" s="33">
        <v>0</v>
      </c>
      <c r="K162" s="31">
        <v>23.2</v>
      </c>
      <c r="L162" s="36">
        <f t="shared" si="10"/>
        <v>387.4</v>
      </c>
      <c r="M162" s="31">
        <v>371.2</v>
      </c>
      <c r="N162" s="33">
        <v>0</v>
      </c>
      <c r="O162" s="31">
        <v>16.2</v>
      </c>
      <c r="P162" s="31"/>
      <c r="Q162" s="4"/>
    </row>
    <row r="163" s="1" customFormat="1" ht="22.5" customHeight="1" spans="1:17">
      <c r="A163" s="26">
        <f t="shared" si="8"/>
        <v>160</v>
      </c>
      <c r="B163" s="29" t="s">
        <v>27</v>
      </c>
      <c r="C163" s="49" t="s">
        <v>396</v>
      </c>
      <c r="D163" s="28" t="s">
        <v>19</v>
      </c>
      <c r="E163" s="31" t="s">
        <v>397</v>
      </c>
      <c r="F163" s="32" t="s">
        <v>389</v>
      </c>
      <c r="G163" s="32" t="s">
        <v>21</v>
      </c>
      <c r="H163" s="35">
        <f t="shared" si="9"/>
        <v>580</v>
      </c>
      <c r="I163" s="31">
        <v>556.8</v>
      </c>
      <c r="J163" s="33">
        <v>0</v>
      </c>
      <c r="K163" s="31">
        <v>23.2</v>
      </c>
      <c r="L163" s="36">
        <f t="shared" si="10"/>
        <v>387.4</v>
      </c>
      <c r="M163" s="31">
        <v>371.2</v>
      </c>
      <c r="N163" s="33">
        <v>0</v>
      </c>
      <c r="O163" s="31">
        <v>16.2</v>
      </c>
      <c r="P163" s="31"/>
      <c r="Q163" s="4"/>
    </row>
    <row r="164" s="1" customFormat="1" ht="22.5" customHeight="1" spans="1:17">
      <c r="A164" s="26">
        <f t="shared" si="8"/>
        <v>161</v>
      </c>
      <c r="B164" s="29" t="s">
        <v>27</v>
      </c>
      <c r="C164" s="29" t="s">
        <v>398</v>
      </c>
      <c r="D164" s="29" t="s">
        <v>19</v>
      </c>
      <c r="E164" s="31" t="s">
        <v>399</v>
      </c>
      <c r="F164" s="31" t="s">
        <v>400</v>
      </c>
      <c r="G164" s="32" t="s">
        <v>21</v>
      </c>
      <c r="H164" s="31">
        <f t="shared" si="9"/>
        <v>580</v>
      </c>
      <c r="I164" s="31">
        <v>556.8</v>
      </c>
      <c r="J164" s="33">
        <v>0</v>
      </c>
      <c r="K164" s="31">
        <v>23.2</v>
      </c>
      <c r="L164" s="36">
        <f t="shared" si="10"/>
        <v>387.4</v>
      </c>
      <c r="M164" s="31">
        <v>371.2</v>
      </c>
      <c r="N164" s="33">
        <v>0</v>
      </c>
      <c r="O164" s="31">
        <v>16.2</v>
      </c>
      <c r="P164" s="31"/>
      <c r="Q164" s="63"/>
    </row>
    <row r="165" s="1" customFormat="1" ht="22.5" customHeight="1" spans="1:17">
      <c r="A165" s="26">
        <f t="shared" si="8"/>
        <v>162</v>
      </c>
      <c r="B165" s="29" t="s">
        <v>27</v>
      </c>
      <c r="C165" s="29" t="s">
        <v>401</v>
      </c>
      <c r="D165" s="29" t="s">
        <v>19</v>
      </c>
      <c r="E165" s="31" t="s">
        <v>402</v>
      </c>
      <c r="F165" s="31" t="s">
        <v>400</v>
      </c>
      <c r="G165" s="32" t="s">
        <v>21</v>
      </c>
      <c r="H165" s="31">
        <f t="shared" si="9"/>
        <v>580</v>
      </c>
      <c r="I165" s="31">
        <v>556.8</v>
      </c>
      <c r="J165" s="33">
        <v>0</v>
      </c>
      <c r="K165" s="31">
        <v>23.2</v>
      </c>
      <c r="L165" s="36">
        <f t="shared" si="10"/>
        <v>387.4</v>
      </c>
      <c r="M165" s="31">
        <v>371.2</v>
      </c>
      <c r="N165" s="33">
        <v>0</v>
      </c>
      <c r="O165" s="31">
        <v>16.2</v>
      </c>
      <c r="P165" s="31"/>
      <c r="Q165" s="68"/>
    </row>
    <row r="166" s="1" customFormat="1" ht="22.5" customHeight="1" spans="1:17">
      <c r="A166" s="26">
        <f t="shared" si="8"/>
        <v>163</v>
      </c>
      <c r="B166" s="29" t="s">
        <v>27</v>
      </c>
      <c r="C166" s="29" t="s">
        <v>403</v>
      </c>
      <c r="D166" s="29" t="s">
        <v>19</v>
      </c>
      <c r="E166" s="31" t="s">
        <v>404</v>
      </c>
      <c r="F166" s="31" t="s">
        <v>400</v>
      </c>
      <c r="G166" s="32" t="s">
        <v>21</v>
      </c>
      <c r="H166" s="31">
        <f t="shared" si="9"/>
        <v>580</v>
      </c>
      <c r="I166" s="31">
        <v>556.8</v>
      </c>
      <c r="J166" s="33">
        <v>0</v>
      </c>
      <c r="K166" s="31">
        <v>23.2</v>
      </c>
      <c r="L166" s="36">
        <f t="shared" si="10"/>
        <v>387.4</v>
      </c>
      <c r="M166" s="31">
        <v>371.2</v>
      </c>
      <c r="N166" s="33">
        <v>0</v>
      </c>
      <c r="O166" s="31">
        <v>16.2</v>
      </c>
      <c r="P166" s="31"/>
      <c r="Q166" s="68"/>
    </row>
    <row r="167" s="1" customFormat="1" ht="22.5" customHeight="1" spans="1:17">
      <c r="A167" s="26">
        <f t="shared" si="8"/>
        <v>164</v>
      </c>
      <c r="B167" s="29" t="s">
        <v>27</v>
      </c>
      <c r="C167" s="29" t="s">
        <v>405</v>
      </c>
      <c r="D167" s="29" t="s">
        <v>19</v>
      </c>
      <c r="E167" s="31" t="s">
        <v>406</v>
      </c>
      <c r="F167" s="31" t="s">
        <v>400</v>
      </c>
      <c r="G167" s="32" t="s">
        <v>21</v>
      </c>
      <c r="H167" s="31">
        <f t="shared" si="9"/>
        <v>580</v>
      </c>
      <c r="I167" s="31">
        <v>556.8</v>
      </c>
      <c r="J167" s="33">
        <v>0</v>
      </c>
      <c r="K167" s="31">
        <v>23.2</v>
      </c>
      <c r="L167" s="36">
        <f t="shared" si="10"/>
        <v>387.4</v>
      </c>
      <c r="M167" s="31">
        <v>371.2</v>
      </c>
      <c r="N167" s="33">
        <v>0</v>
      </c>
      <c r="O167" s="31">
        <v>16.2</v>
      </c>
      <c r="P167" s="31"/>
      <c r="Q167" s="68"/>
    </row>
    <row r="168" s="1" customFormat="1" ht="22.5" customHeight="1" spans="1:17">
      <c r="A168" s="26">
        <f t="shared" si="8"/>
        <v>165</v>
      </c>
      <c r="B168" s="29" t="s">
        <v>27</v>
      </c>
      <c r="C168" s="29" t="s">
        <v>407</v>
      </c>
      <c r="D168" s="29" t="s">
        <v>19</v>
      </c>
      <c r="E168" s="31" t="s">
        <v>408</v>
      </c>
      <c r="F168" s="31" t="s">
        <v>409</v>
      </c>
      <c r="G168" s="32" t="s">
        <v>21</v>
      </c>
      <c r="H168" s="31">
        <f t="shared" si="9"/>
        <v>580</v>
      </c>
      <c r="I168" s="31">
        <v>556.8</v>
      </c>
      <c r="J168" s="33">
        <v>0</v>
      </c>
      <c r="K168" s="31">
        <v>23.2</v>
      </c>
      <c r="L168" s="36">
        <f t="shared" si="10"/>
        <v>387.4</v>
      </c>
      <c r="M168" s="31">
        <v>371.2</v>
      </c>
      <c r="N168" s="33">
        <v>0</v>
      </c>
      <c r="O168" s="31">
        <v>16.2</v>
      </c>
      <c r="P168" s="31"/>
      <c r="Q168" s="68"/>
    </row>
    <row r="169" s="1" customFormat="1" ht="22.5" customHeight="1" spans="1:17">
      <c r="A169" s="26">
        <f t="shared" si="8"/>
        <v>166</v>
      </c>
      <c r="B169" s="29" t="s">
        <v>27</v>
      </c>
      <c r="C169" s="29" t="s">
        <v>410</v>
      </c>
      <c r="D169" s="29" t="s">
        <v>36</v>
      </c>
      <c r="E169" s="31" t="s">
        <v>411</v>
      </c>
      <c r="F169" s="31" t="s">
        <v>409</v>
      </c>
      <c r="G169" s="32" t="s">
        <v>21</v>
      </c>
      <c r="H169" s="31">
        <f t="shared" si="9"/>
        <v>580</v>
      </c>
      <c r="I169" s="31">
        <v>556.8</v>
      </c>
      <c r="J169" s="33">
        <v>0</v>
      </c>
      <c r="K169" s="31">
        <v>23.2</v>
      </c>
      <c r="L169" s="36">
        <f t="shared" si="10"/>
        <v>387.4</v>
      </c>
      <c r="M169" s="31">
        <v>371.2</v>
      </c>
      <c r="N169" s="33">
        <v>0</v>
      </c>
      <c r="O169" s="31">
        <v>16.2</v>
      </c>
      <c r="P169" s="31"/>
      <c r="Q169" s="4"/>
    </row>
    <row r="170" s="1" customFormat="1" ht="22.5" customHeight="1" spans="1:17">
      <c r="A170" s="26">
        <f t="shared" si="8"/>
        <v>167</v>
      </c>
      <c r="B170" s="29" t="s">
        <v>27</v>
      </c>
      <c r="C170" s="29" t="s">
        <v>412</v>
      </c>
      <c r="D170" s="29" t="s">
        <v>19</v>
      </c>
      <c r="E170" s="31" t="s">
        <v>413</v>
      </c>
      <c r="F170" s="31" t="s">
        <v>409</v>
      </c>
      <c r="G170" s="32" t="s">
        <v>21</v>
      </c>
      <c r="H170" s="31">
        <f t="shared" si="9"/>
        <v>580</v>
      </c>
      <c r="I170" s="31">
        <v>556.8</v>
      </c>
      <c r="J170" s="33">
        <v>0</v>
      </c>
      <c r="K170" s="31">
        <v>23.2</v>
      </c>
      <c r="L170" s="36">
        <f t="shared" si="10"/>
        <v>387.4</v>
      </c>
      <c r="M170" s="31">
        <v>371.2</v>
      </c>
      <c r="N170" s="33">
        <v>0</v>
      </c>
      <c r="O170" s="31">
        <v>16.2</v>
      </c>
      <c r="P170" s="31"/>
      <c r="Q170" s="4"/>
    </row>
    <row r="171" s="1" customFormat="1" ht="22.5" customHeight="1" spans="1:17">
      <c r="A171" s="26">
        <f t="shared" si="8"/>
        <v>168</v>
      </c>
      <c r="B171" s="29" t="s">
        <v>27</v>
      </c>
      <c r="C171" s="29" t="s">
        <v>414</v>
      </c>
      <c r="D171" s="29" t="s">
        <v>19</v>
      </c>
      <c r="E171" s="31" t="s">
        <v>415</v>
      </c>
      <c r="F171" s="31" t="s">
        <v>409</v>
      </c>
      <c r="G171" s="32" t="s">
        <v>21</v>
      </c>
      <c r="H171" s="31">
        <f t="shared" si="9"/>
        <v>580</v>
      </c>
      <c r="I171" s="31">
        <v>556.8</v>
      </c>
      <c r="J171" s="33">
        <v>0</v>
      </c>
      <c r="K171" s="31">
        <v>23.2</v>
      </c>
      <c r="L171" s="36">
        <f t="shared" si="10"/>
        <v>387.4</v>
      </c>
      <c r="M171" s="31">
        <v>371.2</v>
      </c>
      <c r="N171" s="33">
        <v>0</v>
      </c>
      <c r="O171" s="31">
        <v>16.2</v>
      </c>
      <c r="P171" s="31"/>
      <c r="Q171" s="4"/>
    </row>
    <row r="172" s="1" customFormat="1" ht="22.5" customHeight="1" spans="1:17">
      <c r="A172" s="26">
        <f t="shared" si="8"/>
        <v>169</v>
      </c>
      <c r="B172" s="29" t="s">
        <v>27</v>
      </c>
      <c r="C172" s="29" t="s">
        <v>416</v>
      </c>
      <c r="D172" s="29" t="s">
        <v>19</v>
      </c>
      <c r="E172" s="31" t="s">
        <v>417</v>
      </c>
      <c r="F172" s="31" t="s">
        <v>409</v>
      </c>
      <c r="G172" s="32" t="s">
        <v>21</v>
      </c>
      <c r="H172" s="31">
        <f t="shared" si="9"/>
        <v>580</v>
      </c>
      <c r="I172" s="31">
        <v>556.8</v>
      </c>
      <c r="J172" s="33">
        <v>0</v>
      </c>
      <c r="K172" s="31">
        <v>23.2</v>
      </c>
      <c r="L172" s="36">
        <f t="shared" si="10"/>
        <v>387.4</v>
      </c>
      <c r="M172" s="31">
        <v>371.2</v>
      </c>
      <c r="N172" s="33">
        <v>0</v>
      </c>
      <c r="O172" s="31">
        <v>16.2</v>
      </c>
      <c r="P172" s="31"/>
      <c r="Q172" s="4"/>
    </row>
    <row r="173" s="1" customFormat="1" ht="22.5" customHeight="1" spans="1:17">
      <c r="A173" s="26">
        <f t="shared" si="8"/>
        <v>170</v>
      </c>
      <c r="B173" s="29" t="s">
        <v>27</v>
      </c>
      <c r="C173" s="29" t="s">
        <v>418</v>
      </c>
      <c r="D173" s="29" t="s">
        <v>36</v>
      </c>
      <c r="E173" s="31" t="s">
        <v>419</v>
      </c>
      <c r="F173" s="31" t="s">
        <v>409</v>
      </c>
      <c r="G173" s="32" t="s">
        <v>21</v>
      </c>
      <c r="H173" s="31">
        <f t="shared" si="9"/>
        <v>580</v>
      </c>
      <c r="I173" s="31">
        <v>556.8</v>
      </c>
      <c r="J173" s="33">
        <v>0</v>
      </c>
      <c r="K173" s="31">
        <v>23.2</v>
      </c>
      <c r="L173" s="36">
        <f t="shared" si="10"/>
        <v>387.4</v>
      </c>
      <c r="M173" s="31">
        <v>371.2</v>
      </c>
      <c r="N173" s="33">
        <v>0</v>
      </c>
      <c r="O173" s="31">
        <v>16.2</v>
      </c>
      <c r="P173" s="31"/>
      <c r="Q173" s="4"/>
    </row>
    <row r="174" s="1" customFormat="1" ht="22.5" customHeight="1" spans="1:17">
      <c r="A174" s="26">
        <f t="shared" si="8"/>
        <v>171</v>
      </c>
      <c r="B174" s="29" t="s">
        <v>27</v>
      </c>
      <c r="C174" s="29" t="s">
        <v>420</v>
      </c>
      <c r="D174" s="29" t="s">
        <v>19</v>
      </c>
      <c r="E174" s="31" t="s">
        <v>421</v>
      </c>
      <c r="F174" s="31" t="s">
        <v>409</v>
      </c>
      <c r="G174" s="32" t="s">
        <v>21</v>
      </c>
      <c r="H174" s="31">
        <f t="shared" si="9"/>
        <v>580</v>
      </c>
      <c r="I174" s="31">
        <v>556.8</v>
      </c>
      <c r="J174" s="33">
        <v>0</v>
      </c>
      <c r="K174" s="31">
        <v>23.2</v>
      </c>
      <c r="L174" s="36">
        <f t="shared" si="10"/>
        <v>387.4</v>
      </c>
      <c r="M174" s="31">
        <v>371.2</v>
      </c>
      <c r="N174" s="33">
        <v>0</v>
      </c>
      <c r="O174" s="31">
        <v>16.2</v>
      </c>
      <c r="P174" s="31"/>
      <c r="Q174" s="4"/>
    </row>
    <row r="175" s="1" customFormat="1" ht="22.5" customHeight="1" spans="1:17">
      <c r="A175" s="26">
        <f t="shared" si="8"/>
        <v>172</v>
      </c>
      <c r="B175" s="29" t="s">
        <v>27</v>
      </c>
      <c r="C175" s="29" t="s">
        <v>422</v>
      </c>
      <c r="D175" s="29" t="s">
        <v>36</v>
      </c>
      <c r="E175" s="31" t="s">
        <v>423</v>
      </c>
      <c r="F175" s="31" t="s">
        <v>409</v>
      </c>
      <c r="G175" s="32" t="s">
        <v>21</v>
      </c>
      <c r="H175" s="31">
        <f t="shared" si="9"/>
        <v>580</v>
      </c>
      <c r="I175" s="31">
        <v>556.8</v>
      </c>
      <c r="J175" s="33">
        <v>0</v>
      </c>
      <c r="K175" s="31">
        <v>23.2</v>
      </c>
      <c r="L175" s="36">
        <f t="shared" si="10"/>
        <v>387.4</v>
      </c>
      <c r="M175" s="31">
        <v>371.2</v>
      </c>
      <c r="N175" s="33">
        <v>0</v>
      </c>
      <c r="O175" s="31">
        <v>16.2</v>
      </c>
      <c r="P175" s="31"/>
      <c r="Q175" s="4"/>
    </row>
    <row r="176" s="1" customFormat="1" ht="22.5" customHeight="1" spans="1:17">
      <c r="A176" s="26">
        <f t="shared" si="8"/>
        <v>173</v>
      </c>
      <c r="B176" s="29" t="s">
        <v>27</v>
      </c>
      <c r="C176" s="29" t="s">
        <v>424</v>
      </c>
      <c r="D176" s="29" t="s">
        <v>19</v>
      </c>
      <c r="E176" s="31" t="s">
        <v>425</v>
      </c>
      <c r="F176" s="31" t="s">
        <v>409</v>
      </c>
      <c r="G176" s="32" t="s">
        <v>21</v>
      </c>
      <c r="H176" s="31">
        <f t="shared" si="9"/>
        <v>580</v>
      </c>
      <c r="I176" s="31">
        <v>556.8</v>
      </c>
      <c r="J176" s="33">
        <v>0</v>
      </c>
      <c r="K176" s="31">
        <v>23.2</v>
      </c>
      <c r="L176" s="36">
        <f t="shared" si="10"/>
        <v>387.4</v>
      </c>
      <c r="M176" s="31">
        <v>371.2</v>
      </c>
      <c r="N176" s="33">
        <v>0</v>
      </c>
      <c r="O176" s="31">
        <v>16.2</v>
      </c>
      <c r="P176" s="31"/>
      <c r="Q176" s="4"/>
    </row>
    <row r="177" s="1" customFormat="1" ht="22.5" customHeight="1" spans="1:17">
      <c r="A177" s="26">
        <f t="shared" si="8"/>
        <v>174</v>
      </c>
      <c r="B177" s="29" t="s">
        <v>27</v>
      </c>
      <c r="C177" s="29" t="s">
        <v>426</v>
      </c>
      <c r="D177" s="29" t="s">
        <v>19</v>
      </c>
      <c r="E177" s="31" t="s">
        <v>427</v>
      </c>
      <c r="F177" s="31" t="s">
        <v>428</v>
      </c>
      <c r="G177" s="32" t="s">
        <v>21</v>
      </c>
      <c r="H177" s="31">
        <f t="shared" si="9"/>
        <v>580</v>
      </c>
      <c r="I177" s="31">
        <v>556.8</v>
      </c>
      <c r="J177" s="33">
        <v>0</v>
      </c>
      <c r="K177" s="31">
        <v>23.2</v>
      </c>
      <c r="L177" s="36">
        <f t="shared" si="10"/>
        <v>387.4</v>
      </c>
      <c r="M177" s="31">
        <v>371.2</v>
      </c>
      <c r="N177" s="33">
        <v>0</v>
      </c>
      <c r="O177" s="31">
        <v>16.2</v>
      </c>
      <c r="P177" s="31"/>
      <c r="Q177" s="4"/>
    </row>
    <row r="178" s="1" customFormat="1" ht="22.5" customHeight="1" spans="1:17">
      <c r="A178" s="26">
        <f t="shared" si="8"/>
        <v>175</v>
      </c>
      <c r="B178" s="29" t="s">
        <v>27</v>
      </c>
      <c r="C178" s="29" t="s">
        <v>429</v>
      </c>
      <c r="D178" s="29" t="s">
        <v>19</v>
      </c>
      <c r="E178" s="31" t="s">
        <v>430</v>
      </c>
      <c r="F178" s="31" t="s">
        <v>428</v>
      </c>
      <c r="G178" s="32" t="s">
        <v>21</v>
      </c>
      <c r="H178" s="31">
        <f t="shared" si="9"/>
        <v>580</v>
      </c>
      <c r="I178" s="31">
        <v>556.8</v>
      </c>
      <c r="J178" s="33">
        <v>0</v>
      </c>
      <c r="K178" s="31">
        <v>23.2</v>
      </c>
      <c r="L178" s="36">
        <f t="shared" si="10"/>
        <v>387.4</v>
      </c>
      <c r="M178" s="31">
        <v>371.2</v>
      </c>
      <c r="N178" s="33">
        <v>0</v>
      </c>
      <c r="O178" s="31">
        <v>16.2</v>
      </c>
      <c r="P178" s="31"/>
      <c r="Q178" s="4"/>
    </row>
    <row r="179" s="1" customFormat="1" ht="22.5" customHeight="1" spans="1:17">
      <c r="A179" s="26">
        <f t="shared" si="8"/>
        <v>176</v>
      </c>
      <c r="B179" s="29" t="s">
        <v>27</v>
      </c>
      <c r="C179" s="29" t="s">
        <v>431</v>
      </c>
      <c r="D179" s="29" t="s">
        <v>19</v>
      </c>
      <c r="E179" s="31" t="s">
        <v>432</v>
      </c>
      <c r="F179" s="31" t="s">
        <v>428</v>
      </c>
      <c r="G179" s="32" t="s">
        <v>21</v>
      </c>
      <c r="H179" s="31">
        <f t="shared" si="9"/>
        <v>580</v>
      </c>
      <c r="I179" s="31">
        <v>556.8</v>
      </c>
      <c r="J179" s="33">
        <v>0</v>
      </c>
      <c r="K179" s="31">
        <v>23.2</v>
      </c>
      <c r="L179" s="36">
        <f t="shared" si="10"/>
        <v>387.4</v>
      </c>
      <c r="M179" s="31">
        <v>371.2</v>
      </c>
      <c r="N179" s="33">
        <v>0</v>
      </c>
      <c r="O179" s="31">
        <v>16.2</v>
      </c>
      <c r="P179" s="31"/>
      <c r="Q179" s="4"/>
    </row>
    <row r="180" s="1" customFormat="1" ht="22.5" customHeight="1" spans="1:17">
      <c r="A180" s="26">
        <f t="shared" si="8"/>
        <v>177</v>
      </c>
      <c r="B180" s="29" t="s">
        <v>27</v>
      </c>
      <c r="C180" s="29" t="s">
        <v>433</v>
      </c>
      <c r="D180" s="29" t="s">
        <v>19</v>
      </c>
      <c r="E180" s="31" t="s">
        <v>434</v>
      </c>
      <c r="F180" s="31" t="s">
        <v>428</v>
      </c>
      <c r="G180" s="32" t="s">
        <v>21</v>
      </c>
      <c r="H180" s="31">
        <f t="shared" si="9"/>
        <v>580</v>
      </c>
      <c r="I180" s="31">
        <v>556.8</v>
      </c>
      <c r="J180" s="33">
        <v>0</v>
      </c>
      <c r="K180" s="31">
        <v>23.2</v>
      </c>
      <c r="L180" s="36">
        <f t="shared" si="10"/>
        <v>387.4</v>
      </c>
      <c r="M180" s="31">
        <v>371.2</v>
      </c>
      <c r="N180" s="33">
        <v>0</v>
      </c>
      <c r="O180" s="31">
        <v>16.2</v>
      </c>
      <c r="P180" s="31"/>
      <c r="Q180" s="4"/>
    </row>
    <row r="181" s="1" customFormat="1" ht="22.5" customHeight="1" spans="1:17">
      <c r="A181" s="26">
        <f t="shared" si="8"/>
        <v>178</v>
      </c>
      <c r="B181" s="29" t="s">
        <v>27</v>
      </c>
      <c r="C181" s="29" t="s">
        <v>435</v>
      </c>
      <c r="D181" s="29" t="s">
        <v>19</v>
      </c>
      <c r="E181" s="31" t="s">
        <v>436</v>
      </c>
      <c r="F181" s="31" t="s">
        <v>428</v>
      </c>
      <c r="G181" s="32" t="s">
        <v>21</v>
      </c>
      <c r="H181" s="31">
        <f t="shared" si="9"/>
        <v>580</v>
      </c>
      <c r="I181" s="31">
        <v>556.8</v>
      </c>
      <c r="J181" s="33">
        <v>0</v>
      </c>
      <c r="K181" s="31">
        <v>23.2</v>
      </c>
      <c r="L181" s="36">
        <f t="shared" si="10"/>
        <v>387.4</v>
      </c>
      <c r="M181" s="31">
        <v>371.2</v>
      </c>
      <c r="N181" s="33">
        <v>0</v>
      </c>
      <c r="O181" s="31">
        <v>16.2</v>
      </c>
      <c r="P181" s="31"/>
      <c r="Q181" s="4"/>
    </row>
    <row r="182" s="1" customFormat="1" ht="22.5" customHeight="1" spans="1:17">
      <c r="A182" s="26">
        <f t="shared" si="8"/>
        <v>179</v>
      </c>
      <c r="B182" s="29" t="s">
        <v>27</v>
      </c>
      <c r="C182" s="29" t="s">
        <v>437</v>
      </c>
      <c r="D182" s="29" t="s">
        <v>19</v>
      </c>
      <c r="E182" s="31" t="s">
        <v>438</v>
      </c>
      <c r="F182" s="31" t="s">
        <v>428</v>
      </c>
      <c r="G182" s="32" t="s">
        <v>21</v>
      </c>
      <c r="H182" s="31">
        <f t="shared" si="9"/>
        <v>580</v>
      </c>
      <c r="I182" s="31">
        <v>556.8</v>
      </c>
      <c r="J182" s="33">
        <v>0</v>
      </c>
      <c r="K182" s="31">
        <v>23.2</v>
      </c>
      <c r="L182" s="36">
        <f t="shared" si="10"/>
        <v>387.4</v>
      </c>
      <c r="M182" s="31">
        <v>371.2</v>
      </c>
      <c r="N182" s="33">
        <v>0</v>
      </c>
      <c r="O182" s="31">
        <v>16.2</v>
      </c>
      <c r="P182" s="31"/>
      <c r="Q182" s="4"/>
    </row>
    <row r="183" s="1" customFormat="1" ht="22.5" customHeight="1" spans="1:17">
      <c r="A183" s="26">
        <f t="shared" si="8"/>
        <v>180</v>
      </c>
      <c r="B183" s="29" t="s">
        <v>27</v>
      </c>
      <c r="C183" s="29" t="s">
        <v>439</v>
      </c>
      <c r="D183" s="29" t="s">
        <v>36</v>
      </c>
      <c r="E183" s="31" t="s">
        <v>440</v>
      </c>
      <c r="F183" s="31">
        <v>2025.11</v>
      </c>
      <c r="G183" s="32" t="s">
        <v>21</v>
      </c>
      <c r="H183" s="31">
        <f t="shared" si="9"/>
        <v>580</v>
      </c>
      <c r="I183" s="31">
        <v>556.8</v>
      </c>
      <c r="J183" s="33">
        <v>0</v>
      </c>
      <c r="K183" s="31">
        <v>23.2</v>
      </c>
      <c r="L183" s="36">
        <f t="shared" si="10"/>
        <v>387.4</v>
      </c>
      <c r="M183" s="31">
        <v>371.2</v>
      </c>
      <c r="N183" s="33">
        <v>0</v>
      </c>
      <c r="O183" s="31">
        <v>16.2</v>
      </c>
      <c r="P183" s="31"/>
      <c r="Q183" s="4"/>
    </row>
    <row r="184" s="1" customFormat="1" ht="22.5" customHeight="1" spans="1:17">
      <c r="A184" s="26">
        <f t="shared" si="8"/>
        <v>181</v>
      </c>
      <c r="B184" s="29" t="s">
        <v>27</v>
      </c>
      <c r="C184" s="29" t="s">
        <v>441</v>
      </c>
      <c r="D184" s="29" t="s">
        <v>36</v>
      </c>
      <c r="E184" s="31" t="s">
        <v>442</v>
      </c>
      <c r="F184" s="31">
        <v>2025.11</v>
      </c>
      <c r="G184" s="32" t="s">
        <v>21</v>
      </c>
      <c r="H184" s="31">
        <f t="shared" si="9"/>
        <v>580</v>
      </c>
      <c r="I184" s="31">
        <v>556.8</v>
      </c>
      <c r="J184" s="33">
        <v>0</v>
      </c>
      <c r="K184" s="31">
        <v>23.2</v>
      </c>
      <c r="L184" s="36">
        <f t="shared" si="10"/>
        <v>387.4</v>
      </c>
      <c r="M184" s="31">
        <v>371.2</v>
      </c>
      <c r="N184" s="33">
        <v>0</v>
      </c>
      <c r="O184" s="31">
        <v>16.2</v>
      </c>
      <c r="P184" s="31"/>
      <c r="Q184" s="4"/>
    </row>
    <row r="185" s="1" customFormat="1" ht="22.5" customHeight="1" spans="1:17">
      <c r="A185" s="26">
        <f t="shared" si="8"/>
        <v>182</v>
      </c>
      <c r="B185" s="29" t="s">
        <v>27</v>
      </c>
      <c r="C185" s="29" t="s">
        <v>443</v>
      </c>
      <c r="D185" s="29" t="s">
        <v>36</v>
      </c>
      <c r="E185" s="31" t="s">
        <v>444</v>
      </c>
      <c r="F185" s="31">
        <v>2025.11</v>
      </c>
      <c r="G185" s="32" t="s">
        <v>21</v>
      </c>
      <c r="H185" s="31">
        <f t="shared" si="9"/>
        <v>580</v>
      </c>
      <c r="I185" s="31">
        <v>556.8</v>
      </c>
      <c r="J185" s="33">
        <v>0</v>
      </c>
      <c r="K185" s="31">
        <v>23.2</v>
      </c>
      <c r="L185" s="36">
        <f t="shared" si="10"/>
        <v>387.4</v>
      </c>
      <c r="M185" s="31">
        <v>371.2</v>
      </c>
      <c r="N185" s="33">
        <v>0</v>
      </c>
      <c r="O185" s="31">
        <v>16.2</v>
      </c>
      <c r="P185" s="31"/>
      <c r="Q185" s="4"/>
    </row>
    <row r="186" s="3" customFormat="1" ht="22.5" customHeight="1" spans="1:17">
      <c r="A186" s="26">
        <f t="shared" si="8"/>
        <v>183</v>
      </c>
      <c r="B186" s="29" t="s">
        <v>27</v>
      </c>
      <c r="C186" s="29" t="s">
        <v>445</v>
      </c>
      <c r="D186" s="29" t="s">
        <v>19</v>
      </c>
      <c r="E186" s="31" t="s">
        <v>446</v>
      </c>
      <c r="F186" s="31">
        <v>2025.12</v>
      </c>
      <c r="G186" s="32" t="s">
        <v>21</v>
      </c>
      <c r="H186" s="31">
        <f t="shared" si="9"/>
        <v>580</v>
      </c>
      <c r="I186" s="31">
        <v>556.8</v>
      </c>
      <c r="J186" s="33">
        <v>0</v>
      </c>
      <c r="K186" s="31">
        <v>23.2</v>
      </c>
      <c r="L186" s="36">
        <f t="shared" si="10"/>
        <v>387.4</v>
      </c>
      <c r="M186" s="31">
        <v>371.2</v>
      </c>
      <c r="N186" s="33">
        <v>0</v>
      </c>
      <c r="O186" s="31">
        <v>16.2</v>
      </c>
      <c r="P186" s="31"/>
      <c r="Q186" s="69"/>
    </row>
    <row r="187" s="3" customFormat="1" ht="22.5" customHeight="1" spans="1:17">
      <c r="A187" s="26">
        <f t="shared" si="8"/>
        <v>184</v>
      </c>
      <c r="B187" s="29" t="s">
        <v>27</v>
      </c>
      <c r="C187" s="29" t="s">
        <v>447</v>
      </c>
      <c r="D187" s="29" t="s">
        <v>19</v>
      </c>
      <c r="E187" s="31" t="s">
        <v>448</v>
      </c>
      <c r="F187" s="31">
        <v>2025.12</v>
      </c>
      <c r="G187" s="32" t="s">
        <v>21</v>
      </c>
      <c r="H187" s="31">
        <f t="shared" si="9"/>
        <v>580</v>
      </c>
      <c r="I187" s="31">
        <v>556.8</v>
      </c>
      <c r="J187" s="33">
        <v>0</v>
      </c>
      <c r="K187" s="31">
        <v>23.2</v>
      </c>
      <c r="L187" s="36">
        <f t="shared" si="10"/>
        <v>387.4</v>
      </c>
      <c r="M187" s="31">
        <v>371.2</v>
      </c>
      <c r="N187" s="33">
        <v>0</v>
      </c>
      <c r="O187" s="31">
        <v>16.2</v>
      </c>
      <c r="P187" s="31"/>
      <c r="Q187" s="69"/>
    </row>
    <row r="188" s="3" customFormat="1" ht="22.5" customHeight="1" spans="1:17">
      <c r="A188" s="26">
        <f t="shared" si="8"/>
        <v>185</v>
      </c>
      <c r="B188" s="29" t="s">
        <v>27</v>
      </c>
      <c r="C188" s="29" t="s">
        <v>449</v>
      </c>
      <c r="D188" s="29" t="s">
        <v>19</v>
      </c>
      <c r="E188" s="31" t="s">
        <v>450</v>
      </c>
      <c r="F188" s="31">
        <v>2025.12</v>
      </c>
      <c r="G188" s="32" t="s">
        <v>21</v>
      </c>
      <c r="H188" s="31">
        <f t="shared" si="9"/>
        <v>580</v>
      </c>
      <c r="I188" s="31">
        <v>556.8</v>
      </c>
      <c r="J188" s="33">
        <v>0</v>
      </c>
      <c r="K188" s="31">
        <v>23.2</v>
      </c>
      <c r="L188" s="36">
        <f t="shared" si="10"/>
        <v>387.4</v>
      </c>
      <c r="M188" s="31">
        <v>371.2</v>
      </c>
      <c r="N188" s="33">
        <v>0</v>
      </c>
      <c r="O188" s="31">
        <v>16.2</v>
      </c>
      <c r="P188" s="31"/>
      <c r="Q188" s="69"/>
    </row>
    <row r="189" s="3" customFormat="1" ht="21" customHeight="1" spans="1:17">
      <c r="A189" s="26">
        <f t="shared" si="8"/>
        <v>186</v>
      </c>
      <c r="B189" s="29" t="s">
        <v>27</v>
      </c>
      <c r="C189" s="29" t="s">
        <v>451</v>
      </c>
      <c r="D189" s="29" t="s">
        <v>19</v>
      </c>
      <c r="E189" s="31" t="s">
        <v>452</v>
      </c>
      <c r="F189" s="31">
        <v>2026.01</v>
      </c>
      <c r="G189" s="32" t="s">
        <v>21</v>
      </c>
      <c r="H189" s="31">
        <f t="shared" si="9"/>
        <v>580</v>
      </c>
      <c r="I189" s="31">
        <v>556.8</v>
      </c>
      <c r="J189" s="33">
        <v>0</v>
      </c>
      <c r="K189" s="31">
        <v>23.2</v>
      </c>
      <c r="L189" s="35">
        <f t="shared" si="10"/>
        <v>387.4</v>
      </c>
      <c r="M189" s="31">
        <v>371.2</v>
      </c>
      <c r="N189" s="33">
        <v>0</v>
      </c>
      <c r="O189" s="31">
        <v>16.2</v>
      </c>
      <c r="P189" s="31"/>
      <c r="Q189" s="69"/>
    </row>
    <row r="190" s="3" customFormat="1" ht="21" customHeight="1" spans="1:17">
      <c r="A190" s="26">
        <f t="shared" si="8"/>
        <v>187</v>
      </c>
      <c r="B190" s="29" t="s">
        <v>27</v>
      </c>
      <c r="C190" s="29" t="s">
        <v>453</v>
      </c>
      <c r="D190" s="29" t="s">
        <v>36</v>
      </c>
      <c r="E190" s="31" t="s">
        <v>454</v>
      </c>
      <c r="F190" s="31">
        <v>2026.01</v>
      </c>
      <c r="G190" s="32" t="s">
        <v>21</v>
      </c>
      <c r="H190" s="31">
        <f t="shared" si="9"/>
        <v>580</v>
      </c>
      <c r="I190" s="31">
        <v>556.8</v>
      </c>
      <c r="J190" s="33">
        <v>0</v>
      </c>
      <c r="K190" s="31">
        <v>23.2</v>
      </c>
      <c r="L190" s="35">
        <f t="shared" si="10"/>
        <v>387.4</v>
      </c>
      <c r="M190" s="31">
        <v>371.2</v>
      </c>
      <c r="N190" s="33">
        <v>0</v>
      </c>
      <c r="O190" s="31">
        <v>16.2</v>
      </c>
      <c r="P190" s="31"/>
      <c r="Q190" s="69"/>
    </row>
    <row r="191" s="3" customFormat="1" ht="21" customHeight="1" spans="1:17">
      <c r="A191" s="26">
        <f t="shared" si="8"/>
        <v>188</v>
      </c>
      <c r="B191" s="29" t="s">
        <v>27</v>
      </c>
      <c r="C191" s="29" t="s">
        <v>455</v>
      </c>
      <c r="D191" s="29" t="s">
        <v>19</v>
      </c>
      <c r="E191" s="31" t="s">
        <v>456</v>
      </c>
      <c r="F191" s="31">
        <v>2026.01</v>
      </c>
      <c r="G191" s="32" t="s">
        <v>21</v>
      </c>
      <c r="H191" s="31">
        <f t="shared" si="9"/>
        <v>580</v>
      </c>
      <c r="I191" s="31">
        <v>556.8</v>
      </c>
      <c r="J191" s="33">
        <v>0</v>
      </c>
      <c r="K191" s="31">
        <v>23.2</v>
      </c>
      <c r="L191" s="35">
        <f t="shared" si="10"/>
        <v>387.4</v>
      </c>
      <c r="M191" s="31">
        <v>371.2</v>
      </c>
      <c r="N191" s="33">
        <v>0</v>
      </c>
      <c r="O191" s="31">
        <v>16.2</v>
      </c>
      <c r="P191" s="31"/>
      <c r="Q191" s="69"/>
    </row>
    <row r="192" s="3" customFormat="1" ht="21" customHeight="1" spans="1:17">
      <c r="A192" s="26">
        <f t="shared" si="8"/>
        <v>189</v>
      </c>
      <c r="B192" s="29" t="s">
        <v>27</v>
      </c>
      <c r="C192" s="29" t="s">
        <v>146</v>
      </c>
      <c r="D192" s="29" t="s">
        <v>19</v>
      </c>
      <c r="E192" s="31" t="s">
        <v>457</v>
      </c>
      <c r="F192" s="31">
        <v>2026.01</v>
      </c>
      <c r="G192" s="32" t="s">
        <v>21</v>
      </c>
      <c r="H192" s="31">
        <f t="shared" si="9"/>
        <v>580</v>
      </c>
      <c r="I192" s="31">
        <v>556.8</v>
      </c>
      <c r="J192" s="33">
        <v>0</v>
      </c>
      <c r="K192" s="31">
        <v>23.2</v>
      </c>
      <c r="L192" s="35">
        <f t="shared" si="10"/>
        <v>387.4</v>
      </c>
      <c r="M192" s="31">
        <v>371.2</v>
      </c>
      <c r="N192" s="33">
        <v>0</v>
      </c>
      <c r="O192" s="31">
        <v>16.2</v>
      </c>
      <c r="P192" s="31"/>
      <c r="Q192" s="69"/>
    </row>
    <row r="193" s="3" customFormat="1" ht="21" customHeight="1" spans="1:17">
      <c r="A193" s="26">
        <f t="shared" si="8"/>
        <v>190</v>
      </c>
      <c r="B193" s="29" t="s">
        <v>27</v>
      </c>
      <c r="C193" s="29" t="s">
        <v>458</v>
      </c>
      <c r="D193" s="29" t="s">
        <v>19</v>
      </c>
      <c r="E193" s="31" t="s">
        <v>459</v>
      </c>
      <c r="F193" s="31">
        <v>2026.01</v>
      </c>
      <c r="G193" s="32" t="s">
        <v>21</v>
      </c>
      <c r="H193" s="31">
        <f t="shared" si="9"/>
        <v>580</v>
      </c>
      <c r="I193" s="31">
        <v>556.8</v>
      </c>
      <c r="J193" s="33">
        <v>0</v>
      </c>
      <c r="K193" s="31">
        <v>23.2</v>
      </c>
      <c r="L193" s="35">
        <f t="shared" si="10"/>
        <v>387.4</v>
      </c>
      <c r="M193" s="31">
        <v>371.2</v>
      </c>
      <c r="N193" s="33">
        <v>0</v>
      </c>
      <c r="O193" s="31">
        <v>16.2</v>
      </c>
      <c r="P193" s="31"/>
      <c r="Q193" s="69"/>
    </row>
    <row r="194" s="3" customFormat="1" ht="21" customHeight="1" spans="1:17">
      <c r="A194" s="26">
        <f t="shared" si="8"/>
        <v>191</v>
      </c>
      <c r="B194" s="29" t="s">
        <v>27</v>
      </c>
      <c r="C194" s="29" t="s">
        <v>460</v>
      </c>
      <c r="D194" s="29" t="s">
        <v>36</v>
      </c>
      <c r="E194" s="31" t="s">
        <v>461</v>
      </c>
      <c r="F194" s="31">
        <v>2026.01</v>
      </c>
      <c r="G194" s="32" t="s">
        <v>21</v>
      </c>
      <c r="H194" s="31">
        <f t="shared" si="9"/>
        <v>580</v>
      </c>
      <c r="I194" s="31">
        <v>556.8</v>
      </c>
      <c r="J194" s="33">
        <v>0</v>
      </c>
      <c r="K194" s="31">
        <v>23.2</v>
      </c>
      <c r="L194" s="35">
        <f t="shared" si="10"/>
        <v>387.4</v>
      </c>
      <c r="M194" s="31">
        <v>371.2</v>
      </c>
      <c r="N194" s="33">
        <v>0</v>
      </c>
      <c r="O194" s="31">
        <v>16.2</v>
      </c>
      <c r="P194" s="31"/>
      <c r="Q194" s="69"/>
    </row>
    <row r="195" s="1" customFormat="1" ht="19" customHeight="1" spans="1:17">
      <c r="A195" s="26">
        <f t="shared" si="8"/>
        <v>192</v>
      </c>
      <c r="B195" s="29" t="s">
        <v>27</v>
      </c>
      <c r="C195" s="48" t="s">
        <v>462</v>
      </c>
      <c r="D195" s="29" t="s">
        <v>19</v>
      </c>
      <c r="E195" s="31" t="s">
        <v>463</v>
      </c>
      <c r="F195" s="31">
        <v>2026.02</v>
      </c>
      <c r="G195" s="32" t="s">
        <v>464</v>
      </c>
      <c r="H195" s="31">
        <f t="shared" si="9"/>
        <v>527</v>
      </c>
      <c r="I195" s="31">
        <v>505.92</v>
      </c>
      <c r="J195" s="33">
        <v>0</v>
      </c>
      <c r="K195" s="31">
        <v>21.08</v>
      </c>
      <c r="L195" s="36">
        <f t="shared" si="10"/>
        <v>352</v>
      </c>
      <c r="M195" s="31">
        <v>337.28</v>
      </c>
      <c r="N195" s="33">
        <v>0</v>
      </c>
      <c r="O195" s="31">
        <v>14.72</v>
      </c>
      <c r="P195" s="31"/>
      <c r="Q195" s="4"/>
    </row>
    <row r="196" s="1" customFormat="1" ht="19" customHeight="1" spans="1:17">
      <c r="A196" s="26">
        <f t="shared" ref="A196:A229" si="11">ROW()-3</f>
        <v>193</v>
      </c>
      <c r="B196" s="29" t="s">
        <v>27</v>
      </c>
      <c r="C196" s="48" t="s">
        <v>465</v>
      </c>
      <c r="D196" s="29" t="s">
        <v>36</v>
      </c>
      <c r="E196" s="31" t="s">
        <v>466</v>
      </c>
      <c r="F196" s="31">
        <v>2026.02</v>
      </c>
      <c r="G196" s="32" t="s">
        <v>464</v>
      </c>
      <c r="H196" s="31">
        <f t="shared" si="9"/>
        <v>527</v>
      </c>
      <c r="I196" s="31">
        <v>505.92</v>
      </c>
      <c r="J196" s="33">
        <v>0</v>
      </c>
      <c r="K196" s="31">
        <v>21.08</v>
      </c>
      <c r="L196" s="36">
        <f t="shared" si="10"/>
        <v>352</v>
      </c>
      <c r="M196" s="31">
        <v>337.28</v>
      </c>
      <c r="N196" s="33">
        <v>0</v>
      </c>
      <c r="O196" s="31">
        <v>14.72</v>
      </c>
      <c r="P196" s="31"/>
      <c r="Q196" s="4"/>
    </row>
    <row r="197" s="1" customFormat="1" ht="20" customHeight="1" spans="1:17">
      <c r="A197" s="26">
        <f t="shared" si="11"/>
        <v>194</v>
      </c>
      <c r="B197" s="29" t="s">
        <v>27</v>
      </c>
      <c r="C197" s="48" t="s">
        <v>467</v>
      </c>
      <c r="D197" s="29" t="s">
        <v>19</v>
      </c>
      <c r="E197" s="70" t="s">
        <v>468</v>
      </c>
      <c r="F197" s="71">
        <v>2026.03</v>
      </c>
      <c r="G197" s="32" t="s">
        <v>469</v>
      </c>
      <c r="H197" s="31">
        <f t="shared" si="9"/>
        <v>474</v>
      </c>
      <c r="I197" s="31">
        <v>455.04</v>
      </c>
      <c r="J197" s="33">
        <v>0</v>
      </c>
      <c r="K197" s="31">
        <v>18.96</v>
      </c>
      <c r="L197" s="36">
        <f t="shared" si="10"/>
        <v>316.6</v>
      </c>
      <c r="M197" s="31">
        <v>303.36</v>
      </c>
      <c r="N197" s="33">
        <v>0</v>
      </c>
      <c r="O197" s="31">
        <v>13.24</v>
      </c>
      <c r="P197" s="31"/>
      <c r="Q197" s="4"/>
    </row>
    <row r="198" s="1" customFormat="1" ht="20" customHeight="1" spans="1:17">
      <c r="A198" s="26">
        <f t="shared" si="11"/>
        <v>195</v>
      </c>
      <c r="B198" s="29" t="s">
        <v>27</v>
      </c>
      <c r="C198" s="48" t="s">
        <v>470</v>
      </c>
      <c r="D198" s="29" t="s">
        <v>19</v>
      </c>
      <c r="E198" s="72" t="s">
        <v>471</v>
      </c>
      <c r="F198" s="72" t="s">
        <v>472</v>
      </c>
      <c r="G198" s="32" t="s">
        <v>469</v>
      </c>
      <c r="H198" s="31">
        <f t="shared" si="9"/>
        <v>474</v>
      </c>
      <c r="I198" s="31">
        <v>455.04</v>
      </c>
      <c r="J198" s="33">
        <v>0</v>
      </c>
      <c r="K198" s="31">
        <v>18.96</v>
      </c>
      <c r="L198" s="36">
        <f t="shared" si="10"/>
        <v>316.6</v>
      </c>
      <c r="M198" s="31">
        <v>303.36</v>
      </c>
      <c r="N198" s="33">
        <v>0</v>
      </c>
      <c r="O198" s="31">
        <v>13.24</v>
      </c>
      <c r="P198" s="31"/>
      <c r="Q198" s="4"/>
    </row>
    <row r="199" s="1" customFormat="1" ht="20" customHeight="1" spans="1:17">
      <c r="A199" s="26">
        <f t="shared" si="11"/>
        <v>196</v>
      </c>
      <c r="B199" s="29" t="s">
        <v>27</v>
      </c>
      <c r="C199" s="48" t="s">
        <v>473</v>
      </c>
      <c r="D199" s="29" t="s">
        <v>19</v>
      </c>
      <c r="E199" s="72" t="s">
        <v>474</v>
      </c>
      <c r="F199" s="72" t="s">
        <v>472</v>
      </c>
      <c r="G199" s="32" t="s">
        <v>469</v>
      </c>
      <c r="H199" s="31">
        <f t="shared" ref="H199:H227" si="12">I199+J199+K199</f>
        <v>474</v>
      </c>
      <c r="I199" s="31">
        <v>455.04</v>
      </c>
      <c r="J199" s="33">
        <v>0</v>
      </c>
      <c r="K199" s="31">
        <v>18.96</v>
      </c>
      <c r="L199" s="36">
        <f t="shared" ref="L199:L205" si="13">M199+N199+O199</f>
        <v>316.6</v>
      </c>
      <c r="M199" s="31">
        <v>303.36</v>
      </c>
      <c r="N199" s="33">
        <v>0</v>
      </c>
      <c r="O199" s="31">
        <v>13.24</v>
      </c>
      <c r="P199" s="31"/>
      <c r="Q199" s="4"/>
    </row>
    <row r="200" s="1" customFormat="1" ht="20" customHeight="1" spans="1:17">
      <c r="A200" s="26">
        <f t="shared" si="11"/>
        <v>197</v>
      </c>
      <c r="B200" s="29" t="s">
        <v>27</v>
      </c>
      <c r="C200" s="48" t="s">
        <v>475</v>
      </c>
      <c r="D200" s="29" t="s">
        <v>19</v>
      </c>
      <c r="E200" s="72" t="s">
        <v>476</v>
      </c>
      <c r="F200" s="72" t="s">
        <v>472</v>
      </c>
      <c r="G200" s="32" t="s">
        <v>469</v>
      </c>
      <c r="H200" s="31">
        <f t="shared" si="12"/>
        <v>474</v>
      </c>
      <c r="I200" s="31">
        <v>455.04</v>
      </c>
      <c r="J200" s="33">
        <v>0</v>
      </c>
      <c r="K200" s="31">
        <v>18.96</v>
      </c>
      <c r="L200" s="36">
        <f t="shared" si="13"/>
        <v>316.6</v>
      </c>
      <c r="M200" s="31">
        <v>303.36</v>
      </c>
      <c r="N200" s="33">
        <v>0</v>
      </c>
      <c r="O200" s="31">
        <v>13.24</v>
      </c>
      <c r="P200" s="31"/>
      <c r="Q200" s="4"/>
    </row>
    <row r="201" s="1" customFormat="1" ht="20" customHeight="1" spans="1:17">
      <c r="A201" s="26">
        <f t="shared" si="11"/>
        <v>198</v>
      </c>
      <c r="B201" s="29" t="s">
        <v>27</v>
      </c>
      <c r="C201" s="48" t="s">
        <v>477</v>
      </c>
      <c r="D201" s="29" t="s">
        <v>19</v>
      </c>
      <c r="E201" s="72" t="s">
        <v>478</v>
      </c>
      <c r="F201" s="72" t="s">
        <v>472</v>
      </c>
      <c r="G201" s="32" t="s">
        <v>469</v>
      </c>
      <c r="H201" s="31">
        <f t="shared" si="12"/>
        <v>474</v>
      </c>
      <c r="I201" s="31">
        <v>455.04</v>
      </c>
      <c r="J201" s="33">
        <v>0</v>
      </c>
      <c r="K201" s="31">
        <v>18.96</v>
      </c>
      <c r="L201" s="36">
        <f t="shared" si="13"/>
        <v>316.6</v>
      </c>
      <c r="M201" s="31">
        <v>303.36</v>
      </c>
      <c r="N201" s="33">
        <v>0</v>
      </c>
      <c r="O201" s="31">
        <v>13.24</v>
      </c>
      <c r="P201" s="31"/>
      <c r="Q201" s="4"/>
    </row>
    <row r="202" s="1" customFormat="1" ht="20" customHeight="1" spans="1:17">
      <c r="A202" s="26">
        <f t="shared" si="11"/>
        <v>199</v>
      </c>
      <c r="B202" s="27" t="s">
        <v>27</v>
      </c>
      <c r="C202" s="49" t="s">
        <v>479</v>
      </c>
      <c r="D202" s="28" t="s">
        <v>19</v>
      </c>
      <c r="E202" s="46" t="s">
        <v>480</v>
      </c>
      <c r="F202" s="32" t="s">
        <v>472</v>
      </c>
      <c r="G202" s="32" t="s">
        <v>481</v>
      </c>
      <c r="H202" s="31">
        <f t="shared" si="12"/>
        <v>527</v>
      </c>
      <c r="I202" s="31">
        <v>505.92</v>
      </c>
      <c r="J202" s="33">
        <v>0</v>
      </c>
      <c r="K202" s="31">
        <v>21.08</v>
      </c>
      <c r="L202" s="36">
        <f t="shared" si="13"/>
        <v>352</v>
      </c>
      <c r="M202" s="31">
        <v>337.28</v>
      </c>
      <c r="N202" s="33">
        <v>0</v>
      </c>
      <c r="O202" s="31">
        <v>14.72</v>
      </c>
      <c r="P202" s="31"/>
      <c r="Q202" s="4"/>
    </row>
    <row r="203" s="1" customFormat="1" ht="20" customHeight="1" spans="1:17">
      <c r="A203" s="26">
        <f t="shared" si="11"/>
        <v>200</v>
      </c>
      <c r="B203" s="29" t="s">
        <v>27</v>
      </c>
      <c r="C203" s="48" t="s">
        <v>482</v>
      </c>
      <c r="D203" s="29" t="s">
        <v>19</v>
      </c>
      <c r="E203" s="72" t="s">
        <v>483</v>
      </c>
      <c r="F203" s="72">
        <v>2026.04</v>
      </c>
      <c r="G203" s="32" t="s">
        <v>484</v>
      </c>
      <c r="H203" s="31">
        <f t="shared" si="12"/>
        <v>421</v>
      </c>
      <c r="I203" s="31">
        <v>404.16</v>
      </c>
      <c r="J203" s="33">
        <v>0</v>
      </c>
      <c r="K203" s="31">
        <v>16.84</v>
      </c>
      <c r="L203" s="36">
        <f t="shared" si="13"/>
        <v>281.2</v>
      </c>
      <c r="M203" s="31">
        <v>269.44</v>
      </c>
      <c r="N203" s="33">
        <v>0</v>
      </c>
      <c r="O203" s="31">
        <v>11.76</v>
      </c>
      <c r="P203" s="73"/>
      <c r="Q203" s="4"/>
    </row>
    <row r="204" s="1" customFormat="1" ht="20" customHeight="1" spans="1:17">
      <c r="A204" s="26">
        <f t="shared" si="11"/>
        <v>201</v>
      </c>
      <c r="B204" s="27" t="s">
        <v>27</v>
      </c>
      <c r="C204" s="29" t="s">
        <v>485</v>
      </c>
      <c r="D204" s="29" t="s">
        <v>19</v>
      </c>
      <c r="E204" s="31" t="s">
        <v>486</v>
      </c>
      <c r="F204" s="31">
        <v>2026.04</v>
      </c>
      <c r="G204" s="32" t="s">
        <v>484</v>
      </c>
      <c r="H204" s="31">
        <f t="shared" si="12"/>
        <v>421</v>
      </c>
      <c r="I204" s="31">
        <v>404.16</v>
      </c>
      <c r="J204" s="33">
        <v>0</v>
      </c>
      <c r="K204" s="31">
        <v>16.84</v>
      </c>
      <c r="L204" s="36">
        <f t="shared" si="13"/>
        <v>281.2</v>
      </c>
      <c r="M204" s="31">
        <v>269.44</v>
      </c>
      <c r="N204" s="33">
        <v>0</v>
      </c>
      <c r="O204" s="31">
        <v>11.76</v>
      </c>
      <c r="P204" s="73"/>
      <c r="Q204" s="4"/>
    </row>
    <row r="205" s="1" customFormat="1" ht="20" customHeight="1" spans="1:17">
      <c r="A205" s="26">
        <f t="shared" si="11"/>
        <v>202</v>
      </c>
      <c r="B205" s="29" t="s">
        <v>27</v>
      </c>
      <c r="C205" s="29" t="s">
        <v>487</v>
      </c>
      <c r="D205" s="29" t="s">
        <v>19</v>
      </c>
      <c r="E205" s="31" t="s">
        <v>488</v>
      </c>
      <c r="F205" s="31">
        <v>2026.04</v>
      </c>
      <c r="G205" s="32" t="s">
        <v>484</v>
      </c>
      <c r="H205" s="31">
        <f t="shared" si="12"/>
        <v>421</v>
      </c>
      <c r="I205" s="31">
        <v>404.16</v>
      </c>
      <c r="J205" s="33">
        <v>0</v>
      </c>
      <c r="K205" s="31">
        <v>16.84</v>
      </c>
      <c r="L205" s="36">
        <f t="shared" si="13"/>
        <v>281.2</v>
      </c>
      <c r="M205" s="31">
        <v>269.44</v>
      </c>
      <c r="N205" s="33">
        <v>0</v>
      </c>
      <c r="O205" s="31">
        <v>11.76</v>
      </c>
      <c r="P205" s="73"/>
      <c r="Q205" s="4"/>
    </row>
    <row r="206" s="1" customFormat="1" ht="22" customHeight="1" spans="1:17">
      <c r="A206" s="26">
        <f t="shared" si="11"/>
        <v>203</v>
      </c>
      <c r="B206" s="29" t="s">
        <v>27</v>
      </c>
      <c r="C206" s="48" t="s">
        <v>489</v>
      </c>
      <c r="D206" s="29" t="s">
        <v>19</v>
      </c>
      <c r="E206" s="31" t="s">
        <v>490</v>
      </c>
      <c r="F206" s="31">
        <v>2026.05</v>
      </c>
      <c r="G206" s="32" t="s">
        <v>491</v>
      </c>
      <c r="H206" s="31">
        <f t="shared" si="12"/>
        <v>368</v>
      </c>
      <c r="I206" s="31">
        <v>353.28</v>
      </c>
      <c r="J206" s="33">
        <v>0</v>
      </c>
      <c r="K206" s="31">
        <v>14.72</v>
      </c>
      <c r="L206" s="74">
        <v>245.8</v>
      </c>
      <c r="M206" s="75">
        <v>235.52</v>
      </c>
      <c r="N206" s="33">
        <v>0</v>
      </c>
      <c r="O206" s="75">
        <v>10.28</v>
      </c>
      <c r="P206" s="73"/>
      <c r="Q206" s="4"/>
    </row>
    <row r="207" s="1" customFormat="1" ht="22" customHeight="1" spans="1:17">
      <c r="A207" s="26">
        <f t="shared" si="11"/>
        <v>204</v>
      </c>
      <c r="B207" s="27" t="s">
        <v>27</v>
      </c>
      <c r="C207" s="48" t="s">
        <v>492</v>
      </c>
      <c r="D207" s="29" t="s">
        <v>19</v>
      </c>
      <c r="E207" s="31" t="s">
        <v>493</v>
      </c>
      <c r="F207" s="31">
        <v>2026.06</v>
      </c>
      <c r="G207" s="32" t="s">
        <v>494</v>
      </c>
      <c r="H207" s="31">
        <f t="shared" si="12"/>
        <v>527</v>
      </c>
      <c r="I207" s="31">
        <v>505.92</v>
      </c>
      <c r="J207" s="33">
        <v>0</v>
      </c>
      <c r="K207" s="31">
        <v>21.08</v>
      </c>
      <c r="L207" s="74">
        <v>352</v>
      </c>
      <c r="M207" s="31">
        <v>337.28</v>
      </c>
      <c r="N207" s="33">
        <v>0</v>
      </c>
      <c r="O207" s="31">
        <v>14.72</v>
      </c>
      <c r="P207" s="73"/>
      <c r="Q207" s="4"/>
    </row>
    <row r="208" s="1" customFormat="1" ht="22" customHeight="1" spans="1:17">
      <c r="A208" s="26">
        <f t="shared" si="11"/>
        <v>205</v>
      </c>
      <c r="B208" s="29" t="s">
        <v>27</v>
      </c>
      <c r="C208" s="48" t="s">
        <v>495</v>
      </c>
      <c r="D208" s="61" t="s">
        <v>36</v>
      </c>
      <c r="E208" s="31" t="s">
        <v>496</v>
      </c>
      <c r="F208" s="31">
        <v>2026.06</v>
      </c>
      <c r="G208" s="32" t="s">
        <v>497</v>
      </c>
      <c r="H208" s="31">
        <f t="shared" si="12"/>
        <v>315</v>
      </c>
      <c r="I208" s="31">
        <v>302.4</v>
      </c>
      <c r="J208" s="33">
        <v>0</v>
      </c>
      <c r="K208" s="31">
        <v>12.6</v>
      </c>
      <c r="L208" s="74">
        <v>210.4</v>
      </c>
      <c r="M208" s="75">
        <v>201.6</v>
      </c>
      <c r="N208" s="33">
        <v>0</v>
      </c>
      <c r="O208" s="75">
        <v>8.8</v>
      </c>
      <c r="P208" s="73"/>
      <c r="Q208" s="4"/>
    </row>
    <row r="209" s="1" customFormat="1" ht="22" customHeight="1" spans="1:17">
      <c r="A209" s="26">
        <f t="shared" si="11"/>
        <v>206</v>
      </c>
      <c r="B209" s="29" t="s">
        <v>27</v>
      </c>
      <c r="C209" s="48" t="s">
        <v>498</v>
      </c>
      <c r="D209" s="61" t="s">
        <v>19</v>
      </c>
      <c r="E209" s="31" t="s">
        <v>499</v>
      </c>
      <c r="F209" s="31">
        <v>2026.06</v>
      </c>
      <c r="G209" s="32" t="s">
        <v>497</v>
      </c>
      <c r="H209" s="31">
        <f t="shared" si="12"/>
        <v>315</v>
      </c>
      <c r="I209" s="31">
        <v>302.4</v>
      </c>
      <c r="J209" s="33">
        <v>0</v>
      </c>
      <c r="K209" s="31">
        <v>12.6</v>
      </c>
      <c r="L209" s="74">
        <v>210.4</v>
      </c>
      <c r="M209" s="75">
        <v>201.6</v>
      </c>
      <c r="N209" s="33">
        <v>0</v>
      </c>
      <c r="O209" s="75">
        <v>8.8</v>
      </c>
      <c r="P209" s="73"/>
      <c r="Q209" s="4"/>
    </row>
    <row r="210" s="1" customFormat="1" ht="22" customHeight="1" spans="1:17">
      <c r="A210" s="26">
        <f t="shared" si="11"/>
        <v>207</v>
      </c>
      <c r="B210" s="27" t="s">
        <v>27</v>
      </c>
      <c r="C210" s="48" t="s">
        <v>500</v>
      </c>
      <c r="D210" s="61" t="s">
        <v>19</v>
      </c>
      <c r="E210" s="31" t="s">
        <v>501</v>
      </c>
      <c r="F210" s="31">
        <v>2026.06</v>
      </c>
      <c r="G210" s="32" t="s">
        <v>497</v>
      </c>
      <c r="H210" s="31">
        <f t="shared" si="12"/>
        <v>315</v>
      </c>
      <c r="I210" s="31">
        <v>302.4</v>
      </c>
      <c r="J210" s="33">
        <v>0</v>
      </c>
      <c r="K210" s="31">
        <v>12.6</v>
      </c>
      <c r="L210" s="74">
        <v>210.4</v>
      </c>
      <c r="M210" s="75">
        <v>201.6</v>
      </c>
      <c r="N210" s="33">
        <v>0</v>
      </c>
      <c r="O210" s="75">
        <v>8.8</v>
      </c>
      <c r="P210" s="73"/>
      <c r="Q210" s="4"/>
    </row>
    <row r="211" s="1" customFormat="1" ht="22" customHeight="1" spans="1:17">
      <c r="A211" s="26">
        <f t="shared" si="11"/>
        <v>208</v>
      </c>
      <c r="B211" s="29" t="s">
        <v>27</v>
      </c>
      <c r="C211" s="48" t="s">
        <v>502</v>
      </c>
      <c r="D211" s="61" t="s">
        <v>19</v>
      </c>
      <c r="E211" s="31" t="s">
        <v>503</v>
      </c>
      <c r="F211" s="31">
        <v>2026.06</v>
      </c>
      <c r="G211" s="32" t="s">
        <v>497</v>
      </c>
      <c r="H211" s="31">
        <f t="shared" si="12"/>
        <v>315</v>
      </c>
      <c r="I211" s="31">
        <v>302.4</v>
      </c>
      <c r="J211" s="33">
        <v>0</v>
      </c>
      <c r="K211" s="31">
        <v>12.6</v>
      </c>
      <c r="L211" s="74">
        <v>210.4</v>
      </c>
      <c r="M211" s="75">
        <v>201.6</v>
      </c>
      <c r="N211" s="33">
        <v>0</v>
      </c>
      <c r="O211" s="75">
        <v>8.8</v>
      </c>
      <c r="P211" s="73"/>
      <c r="Q211" s="4"/>
    </row>
    <row r="212" s="4" customFormat="1" ht="25" customHeight="1" spans="1:17">
      <c r="A212" s="26">
        <f t="shared" si="11"/>
        <v>209</v>
      </c>
      <c r="B212" s="27" t="s">
        <v>27</v>
      </c>
      <c r="C212" s="29" t="s">
        <v>504</v>
      </c>
      <c r="D212" s="61" t="s">
        <v>19</v>
      </c>
      <c r="E212" s="31" t="s">
        <v>505</v>
      </c>
      <c r="F212" s="31">
        <v>2026.07</v>
      </c>
      <c r="G212" s="32" t="s">
        <v>506</v>
      </c>
      <c r="H212" s="31">
        <f t="shared" si="12"/>
        <v>262</v>
      </c>
      <c r="I212" s="31">
        <v>251.52</v>
      </c>
      <c r="J212" s="33">
        <v>0</v>
      </c>
      <c r="K212" s="31">
        <v>10.48</v>
      </c>
      <c r="L212" s="74">
        <v>175</v>
      </c>
      <c r="M212" s="75">
        <v>167.68</v>
      </c>
      <c r="N212" s="33">
        <v>0</v>
      </c>
      <c r="O212" s="75">
        <v>7.32</v>
      </c>
      <c r="P212" s="73"/>
    </row>
    <row r="213" s="4" customFormat="1" ht="25" customHeight="1" spans="1:17">
      <c r="A213" s="26">
        <f t="shared" si="11"/>
        <v>210</v>
      </c>
      <c r="B213" s="29" t="s">
        <v>27</v>
      </c>
      <c r="C213" s="29" t="s">
        <v>507</v>
      </c>
      <c r="D213" s="61" t="s">
        <v>19</v>
      </c>
      <c r="E213" s="31" t="s">
        <v>508</v>
      </c>
      <c r="F213" s="31">
        <v>2026.07</v>
      </c>
      <c r="G213" s="32" t="s">
        <v>506</v>
      </c>
      <c r="H213" s="31">
        <f t="shared" si="12"/>
        <v>262</v>
      </c>
      <c r="I213" s="31">
        <v>251.52</v>
      </c>
      <c r="J213" s="33">
        <v>0</v>
      </c>
      <c r="K213" s="31">
        <v>10.48</v>
      </c>
      <c r="L213" s="74">
        <v>175</v>
      </c>
      <c r="M213" s="75">
        <v>167.68</v>
      </c>
      <c r="N213" s="33">
        <v>0</v>
      </c>
      <c r="O213" s="75">
        <v>7.32</v>
      </c>
      <c r="P213" s="73"/>
    </row>
    <row r="214" s="1" customFormat="1" ht="25" customHeight="1" spans="1:17">
      <c r="A214" s="26">
        <f t="shared" si="11"/>
        <v>211</v>
      </c>
      <c r="B214" s="29" t="s">
        <v>27</v>
      </c>
      <c r="C214" s="29" t="s">
        <v>509</v>
      </c>
      <c r="D214" s="61" t="s">
        <v>19</v>
      </c>
      <c r="E214" s="31" t="s">
        <v>510</v>
      </c>
      <c r="F214" s="31">
        <v>2026.07</v>
      </c>
      <c r="G214" s="32" t="s">
        <v>506</v>
      </c>
      <c r="H214" s="31">
        <f t="shared" si="12"/>
        <v>262</v>
      </c>
      <c r="I214" s="31">
        <v>251.52</v>
      </c>
      <c r="J214" s="33">
        <v>0</v>
      </c>
      <c r="K214" s="31">
        <v>10.48</v>
      </c>
      <c r="L214" s="74">
        <v>175</v>
      </c>
      <c r="M214" s="75">
        <v>167.68</v>
      </c>
      <c r="N214" s="33">
        <v>0</v>
      </c>
      <c r="O214" s="75">
        <v>7.32</v>
      </c>
      <c r="P214" s="73"/>
      <c r="Q214" s="4"/>
    </row>
    <row r="215" s="1" customFormat="1" ht="25" customHeight="1" spans="1:17">
      <c r="A215" s="26">
        <f t="shared" si="11"/>
        <v>212</v>
      </c>
      <c r="B215" s="27" t="s">
        <v>27</v>
      </c>
      <c r="C215" s="29" t="s">
        <v>511</v>
      </c>
      <c r="D215" s="61" t="s">
        <v>19</v>
      </c>
      <c r="E215" s="31" t="s">
        <v>512</v>
      </c>
      <c r="F215" s="31">
        <v>2026.07</v>
      </c>
      <c r="G215" s="32" t="s">
        <v>506</v>
      </c>
      <c r="H215" s="31">
        <f t="shared" si="12"/>
        <v>262</v>
      </c>
      <c r="I215" s="31">
        <v>251.52</v>
      </c>
      <c r="J215" s="33">
        <v>0</v>
      </c>
      <c r="K215" s="31">
        <v>10.48</v>
      </c>
      <c r="L215" s="74">
        <v>175</v>
      </c>
      <c r="M215" s="75">
        <v>167.68</v>
      </c>
      <c r="N215" s="33">
        <v>0</v>
      </c>
      <c r="O215" s="75">
        <v>7.32</v>
      </c>
      <c r="P215" s="73"/>
      <c r="Q215" s="4"/>
    </row>
    <row r="216" s="1" customFormat="1" ht="25" customHeight="1" spans="1:17">
      <c r="A216" s="26">
        <f t="shared" si="11"/>
        <v>213</v>
      </c>
      <c r="B216" s="29" t="s">
        <v>27</v>
      </c>
      <c r="C216" s="29" t="s">
        <v>513</v>
      </c>
      <c r="D216" s="61" t="s">
        <v>19</v>
      </c>
      <c r="E216" s="31" t="s">
        <v>514</v>
      </c>
      <c r="F216" s="31">
        <v>2026.07</v>
      </c>
      <c r="G216" s="32" t="s">
        <v>506</v>
      </c>
      <c r="H216" s="31">
        <f t="shared" si="12"/>
        <v>262</v>
      </c>
      <c r="I216" s="31">
        <v>251.52</v>
      </c>
      <c r="J216" s="33">
        <v>0</v>
      </c>
      <c r="K216" s="31">
        <v>10.48</v>
      </c>
      <c r="L216" s="74">
        <v>175</v>
      </c>
      <c r="M216" s="75">
        <v>167.68</v>
      </c>
      <c r="N216" s="33">
        <v>0</v>
      </c>
      <c r="O216" s="75">
        <v>7.32</v>
      </c>
      <c r="P216" s="73"/>
      <c r="Q216" s="4"/>
    </row>
    <row r="217" s="1" customFormat="1" ht="25" customHeight="1" spans="1:17">
      <c r="A217" s="26">
        <f t="shared" si="11"/>
        <v>214</v>
      </c>
      <c r="B217" s="27" t="s">
        <v>27</v>
      </c>
      <c r="C217" s="48" t="s">
        <v>515</v>
      </c>
      <c r="D217" s="61" t="s">
        <v>19</v>
      </c>
      <c r="E217" s="31" t="s">
        <v>516</v>
      </c>
      <c r="F217" s="31">
        <v>2026.08</v>
      </c>
      <c r="G217" s="32" t="s">
        <v>26</v>
      </c>
      <c r="H217" s="31">
        <f t="shared" si="12"/>
        <v>196.5</v>
      </c>
      <c r="I217" s="31">
        <v>188.64</v>
      </c>
      <c r="J217" s="33">
        <v>0</v>
      </c>
      <c r="K217" s="31">
        <v>7.86</v>
      </c>
      <c r="L217" s="74">
        <v>131.25</v>
      </c>
      <c r="M217" s="75">
        <v>125.76</v>
      </c>
      <c r="N217" s="33">
        <v>0</v>
      </c>
      <c r="O217" s="75">
        <v>5.49</v>
      </c>
      <c r="P217" s="73"/>
      <c r="Q217" s="4"/>
    </row>
    <row r="218" s="1" customFormat="1" ht="25" customHeight="1" spans="1:17">
      <c r="A218" s="26">
        <f t="shared" si="11"/>
        <v>215</v>
      </c>
      <c r="B218" s="29" t="s">
        <v>27</v>
      </c>
      <c r="C218" s="48" t="s">
        <v>517</v>
      </c>
      <c r="D218" s="61" t="s">
        <v>19</v>
      </c>
      <c r="E218" s="31" t="s">
        <v>518</v>
      </c>
      <c r="F218" s="31">
        <v>2026.08</v>
      </c>
      <c r="G218" s="32" t="s">
        <v>26</v>
      </c>
      <c r="H218" s="31">
        <f t="shared" si="12"/>
        <v>196.5</v>
      </c>
      <c r="I218" s="31">
        <v>188.64</v>
      </c>
      <c r="J218" s="33">
        <v>0</v>
      </c>
      <c r="K218" s="31">
        <v>7.86</v>
      </c>
      <c r="L218" s="74">
        <v>131.25</v>
      </c>
      <c r="M218" s="75">
        <v>125.76</v>
      </c>
      <c r="N218" s="33">
        <v>0</v>
      </c>
      <c r="O218" s="75">
        <v>5.49</v>
      </c>
      <c r="P218" s="73"/>
      <c r="Q218" s="4"/>
    </row>
    <row r="219" s="1" customFormat="1" ht="25" customHeight="1" spans="1:17">
      <c r="A219" s="26">
        <f t="shared" si="11"/>
        <v>216</v>
      </c>
      <c r="B219" s="29" t="s">
        <v>27</v>
      </c>
      <c r="C219" s="48" t="s">
        <v>519</v>
      </c>
      <c r="D219" s="29" t="s">
        <v>36</v>
      </c>
      <c r="E219" s="31" t="s">
        <v>520</v>
      </c>
      <c r="F219" s="31">
        <v>2026.08</v>
      </c>
      <c r="G219" s="32" t="s">
        <v>26</v>
      </c>
      <c r="H219" s="31">
        <f t="shared" si="12"/>
        <v>196.5</v>
      </c>
      <c r="I219" s="31">
        <v>188.64</v>
      </c>
      <c r="J219" s="33">
        <v>0</v>
      </c>
      <c r="K219" s="31">
        <v>7.86</v>
      </c>
      <c r="L219" s="74">
        <v>131.25</v>
      </c>
      <c r="M219" s="75">
        <v>125.76</v>
      </c>
      <c r="N219" s="33">
        <v>0</v>
      </c>
      <c r="O219" s="75">
        <v>5.49</v>
      </c>
      <c r="P219" s="73"/>
      <c r="Q219" s="4"/>
    </row>
    <row r="220" s="1" customFormat="1" ht="25" customHeight="1" spans="1:17">
      <c r="A220" s="26">
        <f t="shared" si="11"/>
        <v>217</v>
      </c>
      <c r="B220" s="27" t="s">
        <v>27</v>
      </c>
      <c r="C220" s="48" t="s">
        <v>521</v>
      </c>
      <c r="D220" s="29" t="s">
        <v>36</v>
      </c>
      <c r="E220" s="31" t="s">
        <v>522</v>
      </c>
      <c r="F220" s="31">
        <v>2026.08</v>
      </c>
      <c r="G220" s="32" t="s">
        <v>26</v>
      </c>
      <c r="H220" s="31">
        <f t="shared" si="12"/>
        <v>196.5</v>
      </c>
      <c r="I220" s="31">
        <v>188.64</v>
      </c>
      <c r="J220" s="33">
        <v>0</v>
      </c>
      <c r="K220" s="31">
        <v>7.86</v>
      </c>
      <c r="L220" s="74">
        <v>131.25</v>
      </c>
      <c r="M220" s="75">
        <v>125.76</v>
      </c>
      <c r="N220" s="33">
        <v>0</v>
      </c>
      <c r="O220" s="75">
        <v>5.49</v>
      </c>
      <c r="P220" s="73"/>
      <c r="Q220" s="4"/>
    </row>
    <row r="221" s="1" customFormat="1" ht="24" customHeight="1" spans="1:17">
      <c r="A221" s="26">
        <f t="shared" si="11"/>
        <v>218</v>
      </c>
      <c r="B221" s="27" t="s">
        <v>27</v>
      </c>
      <c r="C221" s="76" t="s">
        <v>523</v>
      </c>
      <c r="D221" s="29" t="s">
        <v>36</v>
      </c>
      <c r="E221" s="31" t="s">
        <v>524</v>
      </c>
      <c r="F221" s="31">
        <v>2026.09</v>
      </c>
      <c r="G221" s="32" t="s">
        <v>525</v>
      </c>
      <c r="H221" s="31">
        <f t="shared" si="12"/>
        <v>131</v>
      </c>
      <c r="I221" s="31">
        <v>125.76</v>
      </c>
      <c r="J221" s="33">
        <v>0</v>
      </c>
      <c r="K221" s="31">
        <v>5.24</v>
      </c>
      <c r="L221" s="74">
        <v>87.5</v>
      </c>
      <c r="M221" s="75">
        <v>83.84</v>
      </c>
      <c r="N221" s="33">
        <v>0</v>
      </c>
      <c r="O221" s="75">
        <v>3.66</v>
      </c>
      <c r="P221" s="73"/>
      <c r="Q221" s="4"/>
    </row>
    <row r="222" s="1" customFormat="1" ht="24" customHeight="1" spans="1:17">
      <c r="A222" s="26">
        <f t="shared" si="11"/>
        <v>219</v>
      </c>
      <c r="B222" s="27" t="s">
        <v>27</v>
      </c>
      <c r="C222" s="76" t="s">
        <v>526</v>
      </c>
      <c r="D222" s="29" t="s">
        <v>19</v>
      </c>
      <c r="E222" s="31" t="s">
        <v>527</v>
      </c>
      <c r="F222" s="31">
        <v>2026.09</v>
      </c>
      <c r="G222" s="32" t="s">
        <v>525</v>
      </c>
      <c r="H222" s="31">
        <f t="shared" si="12"/>
        <v>131</v>
      </c>
      <c r="I222" s="31">
        <v>125.76</v>
      </c>
      <c r="J222" s="33">
        <v>0</v>
      </c>
      <c r="K222" s="31">
        <v>5.24</v>
      </c>
      <c r="L222" s="74">
        <v>87.5</v>
      </c>
      <c r="M222" s="75">
        <v>83.84</v>
      </c>
      <c r="N222" s="33">
        <v>0</v>
      </c>
      <c r="O222" s="75">
        <v>3.66</v>
      </c>
      <c r="P222" s="73"/>
      <c r="Q222" s="4"/>
    </row>
    <row r="223" s="1" customFormat="1" ht="24" customHeight="1" spans="1:17">
      <c r="A223" s="26">
        <f t="shared" si="11"/>
        <v>220</v>
      </c>
      <c r="B223" s="27" t="s">
        <v>27</v>
      </c>
      <c r="C223" s="76" t="s">
        <v>528</v>
      </c>
      <c r="D223" s="29" t="s">
        <v>19</v>
      </c>
      <c r="E223" s="31" t="s">
        <v>529</v>
      </c>
      <c r="F223" s="31">
        <v>2026.09</v>
      </c>
      <c r="G223" s="32" t="s">
        <v>525</v>
      </c>
      <c r="H223" s="31">
        <f t="shared" si="12"/>
        <v>131</v>
      </c>
      <c r="I223" s="31">
        <v>125.76</v>
      </c>
      <c r="J223" s="33">
        <v>0</v>
      </c>
      <c r="K223" s="31">
        <v>5.24</v>
      </c>
      <c r="L223" s="74">
        <v>87.5</v>
      </c>
      <c r="M223" s="75">
        <v>83.84</v>
      </c>
      <c r="N223" s="33">
        <v>0</v>
      </c>
      <c r="O223" s="75">
        <v>3.66</v>
      </c>
      <c r="P223" s="73"/>
      <c r="Q223" s="4"/>
    </row>
    <row r="224" s="1" customFormat="1" ht="24" customHeight="1" spans="1:17">
      <c r="A224" s="26">
        <f t="shared" si="11"/>
        <v>221</v>
      </c>
      <c r="B224" s="27" t="s">
        <v>27</v>
      </c>
      <c r="C224" s="76" t="s">
        <v>530</v>
      </c>
      <c r="D224" s="29" t="s">
        <v>19</v>
      </c>
      <c r="E224" s="31" t="s">
        <v>531</v>
      </c>
      <c r="F224" s="31">
        <v>2026.09</v>
      </c>
      <c r="G224" s="32" t="s">
        <v>525</v>
      </c>
      <c r="H224" s="31">
        <f t="shared" si="12"/>
        <v>131</v>
      </c>
      <c r="I224" s="31">
        <v>125.76</v>
      </c>
      <c r="J224" s="33">
        <v>0</v>
      </c>
      <c r="K224" s="31">
        <v>5.24</v>
      </c>
      <c r="L224" s="74">
        <v>87.5</v>
      </c>
      <c r="M224" s="75">
        <v>83.84</v>
      </c>
      <c r="N224" s="33">
        <v>0</v>
      </c>
      <c r="O224" s="75">
        <v>3.66</v>
      </c>
      <c r="P224" s="73"/>
      <c r="Q224" s="4"/>
    </row>
    <row r="225" s="1" customFormat="1" ht="24" customHeight="1" spans="1:17">
      <c r="A225" s="26">
        <f t="shared" si="11"/>
        <v>222</v>
      </c>
      <c r="B225" s="27" t="s">
        <v>27</v>
      </c>
      <c r="C225" s="76" t="s">
        <v>532</v>
      </c>
      <c r="D225" s="29" t="s">
        <v>19</v>
      </c>
      <c r="E225" s="31" t="s">
        <v>533</v>
      </c>
      <c r="F225" s="31">
        <v>2026.09</v>
      </c>
      <c r="G225" s="32" t="s">
        <v>525</v>
      </c>
      <c r="H225" s="31">
        <f t="shared" si="12"/>
        <v>131</v>
      </c>
      <c r="I225" s="31">
        <v>125.76</v>
      </c>
      <c r="J225" s="33">
        <v>0</v>
      </c>
      <c r="K225" s="31">
        <v>5.24</v>
      </c>
      <c r="L225" s="74">
        <v>87.5</v>
      </c>
      <c r="M225" s="75">
        <v>83.84</v>
      </c>
      <c r="N225" s="33">
        <v>0</v>
      </c>
      <c r="O225" s="75">
        <v>3.66</v>
      </c>
      <c r="P225" s="73"/>
      <c r="Q225" s="4"/>
    </row>
    <row r="226" s="1" customFormat="1" ht="24" customHeight="1" spans="1:17">
      <c r="A226" s="26">
        <f t="shared" si="11"/>
        <v>223</v>
      </c>
      <c r="B226" s="27" t="s">
        <v>27</v>
      </c>
      <c r="C226" s="76" t="s">
        <v>534</v>
      </c>
      <c r="D226" s="29" t="s">
        <v>19</v>
      </c>
      <c r="E226" s="31" t="s">
        <v>535</v>
      </c>
      <c r="F226" s="31">
        <v>2026.09</v>
      </c>
      <c r="G226" s="32" t="s">
        <v>525</v>
      </c>
      <c r="H226" s="31">
        <f t="shared" si="12"/>
        <v>131</v>
      </c>
      <c r="I226" s="31">
        <v>125.76</v>
      </c>
      <c r="J226" s="33">
        <v>0</v>
      </c>
      <c r="K226" s="31">
        <v>5.24</v>
      </c>
      <c r="L226" s="74">
        <v>87.5</v>
      </c>
      <c r="M226" s="75">
        <v>83.84</v>
      </c>
      <c r="N226" s="33">
        <v>0</v>
      </c>
      <c r="O226" s="75">
        <v>3.66</v>
      </c>
      <c r="P226" s="73"/>
      <c r="Q226" s="4"/>
    </row>
    <row r="227" s="1" customFormat="1" ht="24" customHeight="1" spans="1:17">
      <c r="A227" s="26">
        <f t="shared" si="11"/>
        <v>224</v>
      </c>
      <c r="B227" s="27" t="s">
        <v>27</v>
      </c>
      <c r="C227" s="76" t="s">
        <v>536</v>
      </c>
      <c r="D227" s="29" t="s">
        <v>19</v>
      </c>
      <c r="E227" s="31" t="s">
        <v>537</v>
      </c>
      <c r="F227" s="31">
        <v>2026.09</v>
      </c>
      <c r="G227" s="32" t="s">
        <v>538</v>
      </c>
      <c r="H227" s="31">
        <f t="shared" si="12"/>
        <v>514.5</v>
      </c>
      <c r="I227" s="31">
        <v>493.92</v>
      </c>
      <c r="J227" s="33">
        <v>0</v>
      </c>
      <c r="K227" s="31">
        <v>20.58</v>
      </c>
      <c r="L227" s="74">
        <v>343.65</v>
      </c>
      <c r="M227" s="75">
        <v>329.28</v>
      </c>
      <c r="N227" s="33">
        <v>0</v>
      </c>
      <c r="O227" s="75">
        <v>14.37</v>
      </c>
      <c r="P227" s="73"/>
      <c r="Q227" s="4"/>
    </row>
    <row r="228" s="1" customFormat="1" ht="24" customHeight="1" spans="1:17">
      <c r="A228" s="26">
        <f t="shared" si="11"/>
        <v>225</v>
      </c>
      <c r="B228" s="27" t="s">
        <v>27</v>
      </c>
      <c r="C228" s="29" t="s">
        <v>539</v>
      </c>
      <c r="D228" s="28" t="s">
        <v>36</v>
      </c>
      <c r="E228" s="31" t="s">
        <v>540</v>
      </c>
      <c r="F228" s="32" t="s">
        <v>541</v>
      </c>
      <c r="G228" s="32" t="s">
        <v>542</v>
      </c>
      <c r="H228" s="75">
        <v>186.02</v>
      </c>
      <c r="I228" s="75">
        <v>125.76</v>
      </c>
      <c r="J228" s="75">
        <v>55.02</v>
      </c>
      <c r="K228" s="75">
        <v>5.24</v>
      </c>
      <c r="L228" s="75">
        <v>132.04</v>
      </c>
      <c r="M228" s="75">
        <v>83.84</v>
      </c>
      <c r="N228" s="75">
        <v>44.54</v>
      </c>
      <c r="O228" s="75">
        <v>3.66</v>
      </c>
      <c r="P228" s="73"/>
      <c r="Q228" s="4"/>
    </row>
    <row r="229" s="1" customFormat="1" ht="24" customHeight="1" spans="1:17">
      <c r="A229" s="26">
        <f t="shared" si="11"/>
        <v>226</v>
      </c>
      <c r="B229" s="27" t="s">
        <v>27</v>
      </c>
      <c r="C229" s="29" t="s">
        <v>543</v>
      </c>
      <c r="D229" s="28" t="s">
        <v>19</v>
      </c>
      <c r="E229" s="32" t="s">
        <v>544</v>
      </c>
      <c r="F229" s="77">
        <v>2026.1</v>
      </c>
      <c r="G229" s="32" t="s">
        <v>545</v>
      </c>
      <c r="H229" s="75">
        <v>279.03</v>
      </c>
      <c r="I229" s="75">
        <v>188.64</v>
      </c>
      <c r="J229" s="75">
        <v>82.53</v>
      </c>
      <c r="K229" s="75">
        <v>7.86</v>
      </c>
      <c r="L229" s="75">
        <v>198.06</v>
      </c>
      <c r="M229" s="75">
        <v>125.76</v>
      </c>
      <c r="N229" s="75">
        <v>66.81</v>
      </c>
      <c r="O229" s="75">
        <v>5.49</v>
      </c>
      <c r="P229" s="73"/>
      <c r="Q229" s="4"/>
    </row>
    <row r="230" s="1" customFormat="1" spans="1:17">
      <c r="H230" s="5"/>
      <c r="I230" s="5"/>
      <c r="J230" s="5"/>
      <c r="K230" s="5"/>
      <c r="L230" s="5"/>
      <c r="M230" s="5"/>
      <c r="N230" s="5"/>
      <c r="O230" s="5"/>
      <c r="P230" s="6"/>
      <c r="Q230" s="4"/>
    </row>
    <row r="231" s="1" customFormat="1" spans="1:17">
      <c r="H231" s="5"/>
      <c r="I231" s="5"/>
      <c r="J231" s="5"/>
      <c r="K231" s="5"/>
      <c r="L231" s="5"/>
      <c r="M231" s="5"/>
      <c r="N231" s="5"/>
      <c r="O231" s="5"/>
      <c r="P231" s="6"/>
      <c r="Q231" s="4"/>
    </row>
    <row r="232" s="1" customFormat="1" spans="1:17">
      <c r="H232" s="5"/>
      <c r="I232" s="5"/>
      <c r="J232" s="5"/>
      <c r="K232" s="5"/>
      <c r="L232" s="5"/>
      <c r="M232" s="5"/>
      <c r="N232" s="5"/>
      <c r="O232" s="5"/>
      <c r="P232" s="6"/>
      <c r="Q232" s="4"/>
    </row>
    <row r="233" s="1" customFormat="1" spans="1:17">
      <c r="H233" s="5"/>
      <c r="I233" s="5"/>
      <c r="J233" s="5"/>
      <c r="K233" s="5"/>
      <c r="L233" s="5"/>
      <c r="M233" s="5"/>
      <c r="N233" s="5"/>
      <c r="O233" s="5"/>
      <c r="P233" s="6"/>
      <c r="Q233" s="4"/>
    </row>
    <row r="234" s="1" customFormat="1" spans="1:17">
      <c r="H234" s="5"/>
      <c r="I234" s="5"/>
      <c r="J234" s="5"/>
      <c r="K234" s="5"/>
      <c r="L234" s="5"/>
      <c r="M234" s="5"/>
      <c r="N234" s="5"/>
      <c r="O234" s="5"/>
      <c r="P234" s="6"/>
      <c r="Q234" s="4"/>
    </row>
    <row r="235" s="1" customFormat="1" spans="1:17">
      <c r="H235" s="5"/>
      <c r="I235" s="5"/>
      <c r="J235" s="5"/>
      <c r="K235" s="5"/>
      <c r="L235" s="5"/>
      <c r="M235" s="5"/>
      <c r="N235" s="5"/>
      <c r="O235" s="5"/>
      <c r="P235" s="6"/>
      <c r="Q235" s="4"/>
    </row>
    <row r="236" s="1" customFormat="1" spans="1:17">
      <c r="H236" s="5"/>
      <c r="I236" s="5"/>
      <c r="J236" s="5"/>
      <c r="K236" s="5"/>
      <c r="L236" s="5"/>
      <c r="M236" s="5"/>
      <c r="N236" s="5"/>
      <c r="O236" s="5"/>
      <c r="P236" s="6"/>
      <c r="Q236" s="4"/>
    </row>
    <row r="237" s="1" customFormat="1" spans="1:17">
      <c r="H237" s="5"/>
      <c r="I237" s="5"/>
      <c r="J237" s="5"/>
      <c r="K237" s="5"/>
      <c r="L237" s="5"/>
      <c r="M237" s="5"/>
      <c r="N237" s="5"/>
      <c r="O237" s="5"/>
      <c r="P237" s="6"/>
      <c r="Q237" s="4"/>
    </row>
    <row r="238" s="1" customFormat="1" spans="1:17">
      <c r="H238" s="5"/>
      <c r="I238" s="5"/>
      <c r="J238" s="5"/>
      <c r="K238" s="5"/>
      <c r="L238" s="5"/>
      <c r="M238" s="5"/>
      <c r="N238" s="5"/>
      <c r="O238" s="5"/>
      <c r="P238" s="6"/>
      <c r="Q238" s="4"/>
    </row>
    <row r="239" s="1" customFormat="1" spans="1:17">
      <c r="H239" s="5"/>
      <c r="I239" s="5"/>
      <c r="J239" s="5"/>
      <c r="K239" s="5"/>
      <c r="L239" s="5"/>
      <c r="M239" s="5"/>
      <c r="N239" s="5"/>
      <c r="O239" s="5"/>
      <c r="P239" s="6"/>
      <c r="Q239" s="4"/>
    </row>
    <row r="240" s="1" customFormat="1" spans="1:17">
      <c r="H240" s="5"/>
      <c r="I240" s="5"/>
      <c r="J240" s="5"/>
      <c r="K240" s="5"/>
      <c r="L240" s="5"/>
      <c r="M240" s="5"/>
      <c r="N240" s="5"/>
      <c r="O240" s="5"/>
      <c r="P240" s="6"/>
      <c r="Q240" s="4"/>
    </row>
    <row r="241" s="1" customFormat="1" spans="8:17">
      <c r="H241" s="5"/>
      <c r="I241" s="5"/>
      <c r="J241" s="5"/>
      <c r="K241" s="5"/>
      <c r="L241" s="5"/>
      <c r="M241" s="5"/>
      <c r="N241" s="5"/>
      <c r="O241" s="5"/>
      <c r="P241" s="6"/>
      <c r="Q241" s="4"/>
    </row>
    <row r="242" s="1" customFormat="1" spans="8:17">
      <c r="H242" s="5"/>
      <c r="I242" s="5"/>
      <c r="J242" s="5"/>
      <c r="K242" s="5"/>
      <c r="L242" s="5"/>
      <c r="M242" s="5"/>
      <c r="N242" s="5"/>
      <c r="O242" s="5"/>
      <c r="P242" s="6"/>
      <c r="Q242" s="4"/>
    </row>
    <row r="243" s="1" customFormat="1" spans="8:17">
      <c r="H243" s="5"/>
      <c r="I243" s="5"/>
      <c r="J243" s="5"/>
      <c r="K243" s="5"/>
      <c r="L243" s="5"/>
      <c r="M243" s="5"/>
      <c r="N243" s="5"/>
      <c r="O243" s="5"/>
      <c r="P243" s="6"/>
      <c r="Q243" s="4"/>
    </row>
    <row r="244" s="1" customFormat="1" spans="8:17">
      <c r="H244" s="5"/>
      <c r="I244" s="5"/>
      <c r="J244" s="5"/>
      <c r="K244" s="5"/>
      <c r="L244" s="5"/>
      <c r="M244" s="5"/>
      <c r="N244" s="5"/>
      <c r="O244" s="5"/>
      <c r="P244" s="6"/>
      <c r="Q244" s="4"/>
    </row>
    <row r="245" s="1" customFormat="1" spans="8:17">
      <c r="H245" s="5"/>
      <c r="I245" s="5"/>
      <c r="J245" s="5"/>
      <c r="K245" s="5"/>
      <c r="L245" s="5"/>
      <c r="M245" s="5"/>
      <c r="N245" s="5"/>
      <c r="O245" s="5"/>
      <c r="P245" s="6"/>
      <c r="Q245" s="4"/>
    </row>
    <row r="246" s="1" customFormat="1" spans="8:17">
      <c r="H246" s="5"/>
      <c r="I246" s="5"/>
      <c r="J246" s="5"/>
      <c r="K246" s="5"/>
      <c r="L246" s="5"/>
      <c r="M246" s="5"/>
      <c r="N246" s="5"/>
      <c r="O246" s="5"/>
      <c r="P246" s="6"/>
      <c r="Q246" s="4"/>
    </row>
    <row r="247" s="1" customFormat="1" spans="8:17">
      <c r="H247" s="5"/>
      <c r="I247" s="5"/>
      <c r="J247" s="5"/>
      <c r="K247" s="5"/>
      <c r="L247" s="5"/>
      <c r="M247" s="5"/>
      <c r="N247" s="5"/>
      <c r="O247" s="5"/>
      <c r="P247" s="6"/>
      <c r="Q247" s="4"/>
    </row>
    <row r="248" s="1" customFormat="1" spans="8:17">
      <c r="H248" s="5"/>
      <c r="I248" s="5"/>
      <c r="J248" s="5"/>
      <c r="K248" s="5"/>
      <c r="L248" s="5"/>
      <c r="M248" s="5"/>
      <c r="N248" s="5"/>
      <c r="O248" s="5"/>
      <c r="P248" s="6"/>
      <c r="Q248" s="4"/>
    </row>
    <row r="249" s="1" customFormat="1" spans="8:17">
      <c r="H249" s="5"/>
      <c r="I249" s="5"/>
      <c r="J249" s="5"/>
      <c r="K249" s="5"/>
      <c r="L249" s="5"/>
      <c r="M249" s="5"/>
      <c r="N249" s="5"/>
      <c r="O249" s="5"/>
      <c r="P249" s="6"/>
      <c r="Q249" s="4"/>
    </row>
    <row r="250" s="1" customFormat="1" spans="8:17">
      <c r="H250" s="5"/>
      <c r="I250" s="5"/>
      <c r="J250" s="5"/>
      <c r="K250" s="5"/>
      <c r="L250" s="5"/>
      <c r="M250" s="5"/>
      <c r="N250" s="5"/>
      <c r="O250" s="5"/>
      <c r="P250" s="6"/>
      <c r="Q250" s="4"/>
    </row>
    <row r="251" s="1" customFormat="1" spans="8:17">
      <c r="H251" s="5"/>
      <c r="I251" s="5"/>
      <c r="J251" s="5"/>
      <c r="K251" s="5"/>
      <c r="L251" s="5"/>
      <c r="M251" s="5"/>
      <c r="N251" s="5"/>
      <c r="O251" s="5"/>
      <c r="P251" s="6"/>
      <c r="Q251" s="4"/>
    </row>
    <row r="252" s="1" customFormat="1" spans="8:17">
      <c r="H252" s="5"/>
      <c r="I252" s="5"/>
      <c r="J252" s="5"/>
      <c r="K252" s="5"/>
      <c r="L252" s="5"/>
      <c r="M252" s="5"/>
      <c r="N252" s="5"/>
      <c r="O252" s="5"/>
      <c r="P252" s="6"/>
      <c r="Q252" s="4"/>
    </row>
    <row r="253" s="1" customFormat="1" spans="8:17">
      <c r="H253" s="5"/>
      <c r="I253" s="5"/>
      <c r="J253" s="5"/>
      <c r="K253" s="5"/>
      <c r="L253" s="5"/>
      <c r="M253" s="5"/>
      <c r="N253" s="5"/>
      <c r="O253" s="5"/>
      <c r="P253" s="6"/>
      <c r="Q253" s="4"/>
    </row>
    <row r="254" s="1" customFormat="1" spans="8:17">
      <c r="H254" s="5"/>
      <c r="I254" s="5"/>
      <c r="J254" s="5"/>
      <c r="K254" s="5"/>
      <c r="L254" s="5"/>
      <c r="M254" s="5"/>
      <c r="N254" s="5"/>
      <c r="O254" s="5"/>
      <c r="P254" s="6"/>
      <c r="Q254" s="4"/>
    </row>
    <row r="255" s="1" customFormat="1" spans="8:17">
      <c r="H255" s="5"/>
      <c r="I255" s="5"/>
      <c r="J255" s="5"/>
      <c r="K255" s="5"/>
      <c r="L255" s="5"/>
      <c r="M255" s="5"/>
      <c r="N255" s="5"/>
      <c r="O255" s="5"/>
      <c r="P255" s="6"/>
      <c r="Q255" s="4"/>
    </row>
    <row r="256" s="1" customFormat="1" spans="8:17">
      <c r="H256" s="5"/>
      <c r="I256" s="5"/>
      <c r="J256" s="5"/>
      <c r="K256" s="5"/>
      <c r="L256" s="5"/>
      <c r="M256" s="5"/>
      <c r="N256" s="5"/>
      <c r="O256" s="5"/>
      <c r="P256" s="6"/>
      <c r="Q256" s="4"/>
    </row>
    <row r="257" s="1" customFormat="1" spans="8:17">
      <c r="H257" s="5"/>
      <c r="I257" s="5"/>
      <c r="J257" s="5"/>
      <c r="K257" s="5"/>
      <c r="L257" s="5"/>
      <c r="M257" s="5"/>
      <c r="N257" s="5"/>
      <c r="O257" s="5"/>
      <c r="P257" s="6"/>
      <c r="Q257" s="4"/>
    </row>
    <row r="258" s="1" customFormat="1" spans="8:17">
      <c r="H258" s="5"/>
      <c r="I258" s="5"/>
      <c r="J258" s="5"/>
      <c r="K258" s="5"/>
      <c r="L258" s="5"/>
      <c r="M258" s="5"/>
      <c r="N258" s="5"/>
      <c r="O258" s="5"/>
      <c r="P258" s="6"/>
      <c r="Q258" s="4"/>
    </row>
    <row r="259" s="1" customFormat="1" spans="8:17">
      <c r="H259" s="5"/>
      <c r="I259" s="5"/>
      <c r="J259" s="5"/>
      <c r="K259" s="5"/>
      <c r="L259" s="5"/>
      <c r="M259" s="5"/>
      <c r="N259" s="5"/>
      <c r="O259" s="5"/>
      <c r="P259" s="6"/>
      <c r="Q259" s="4"/>
    </row>
    <row r="260" s="1" customFormat="1" spans="8:17">
      <c r="H260" s="5"/>
      <c r="I260" s="5"/>
      <c r="J260" s="5"/>
      <c r="K260" s="5"/>
      <c r="L260" s="5"/>
      <c r="M260" s="5"/>
      <c r="N260" s="5"/>
      <c r="O260" s="5"/>
      <c r="P260" s="6"/>
      <c r="Q260" s="4"/>
    </row>
    <row r="261" s="1" customFormat="1" spans="8:17">
      <c r="H261" s="5"/>
      <c r="I261" s="5"/>
      <c r="J261" s="5"/>
      <c r="K261" s="5"/>
      <c r="L261" s="5"/>
      <c r="M261" s="5"/>
      <c r="N261" s="5"/>
      <c r="O261" s="5"/>
      <c r="P261" s="6"/>
      <c r="Q261" s="4"/>
    </row>
    <row r="262" s="1" customFormat="1" spans="8:17">
      <c r="H262" s="5"/>
      <c r="I262" s="5"/>
      <c r="J262" s="5"/>
      <c r="K262" s="5"/>
      <c r="L262" s="5"/>
      <c r="M262" s="5"/>
      <c r="N262" s="5"/>
      <c r="O262" s="5"/>
      <c r="P262" s="6"/>
      <c r="Q262" s="4"/>
    </row>
    <row r="263" s="1" customFormat="1" spans="8:17">
      <c r="H263" s="5"/>
      <c r="I263" s="5"/>
      <c r="J263" s="5"/>
      <c r="K263" s="5"/>
      <c r="L263" s="5"/>
      <c r="M263" s="5"/>
      <c r="N263" s="5"/>
      <c r="O263" s="5"/>
      <c r="P263" s="6"/>
      <c r="Q263" s="4"/>
    </row>
    <row r="264" s="1" customFormat="1" spans="8:17">
      <c r="H264" s="5"/>
      <c r="I264" s="5"/>
      <c r="J264" s="5"/>
      <c r="K264" s="5"/>
      <c r="L264" s="5"/>
      <c r="M264" s="5"/>
      <c r="N264" s="5"/>
      <c r="O264" s="5"/>
      <c r="P264" s="6"/>
      <c r="Q264" s="4"/>
    </row>
    <row r="265" s="1" customFormat="1" spans="8:17">
      <c r="H265" s="5"/>
      <c r="I265" s="5"/>
      <c r="J265" s="5"/>
      <c r="K265" s="5"/>
      <c r="L265" s="5"/>
      <c r="M265" s="5"/>
      <c r="N265" s="5"/>
      <c r="O265" s="5"/>
      <c r="P265" s="6"/>
      <c r="Q265" s="4"/>
    </row>
    <row r="266" s="1" customFormat="1" spans="8:17">
      <c r="H266" s="5"/>
      <c r="I266" s="5"/>
      <c r="J266" s="5"/>
      <c r="K266" s="5"/>
      <c r="L266" s="5"/>
      <c r="M266" s="5"/>
      <c r="N266" s="5"/>
      <c r="O266" s="5"/>
      <c r="P266" s="6"/>
      <c r="Q266" s="4"/>
    </row>
    <row r="267" s="1" customFormat="1" spans="8:17">
      <c r="H267" s="5"/>
      <c r="I267" s="5"/>
      <c r="J267" s="5"/>
      <c r="K267" s="5"/>
      <c r="L267" s="5"/>
      <c r="M267" s="5"/>
      <c r="N267" s="5"/>
      <c r="O267" s="5"/>
      <c r="P267" s="6"/>
      <c r="Q267" s="4"/>
    </row>
    <row r="268" s="1" customFormat="1" spans="8:17">
      <c r="H268" s="5"/>
      <c r="I268" s="5"/>
      <c r="J268" s="5"/>
      <c r="K268" s="5"/>
      <c r="L268" s="5"/>
      <c r="M268" s="5"/>
      <c r="N268" s="5"/>
      <c r="O268" s="5"/>
      <c r="P268" s="6"/>
      <c r="Q268" s="4"/>
    </row>
    <row r="269" s="1" customFormat="1" spans="8:17">
      <c r="H269" s="5"/>
      <c r="I269" s="5"/>
      <c r="J269" s="5"/>
      <c r="K269" s="5"/>
      <c r="L269" s="5"/>
      <c r="M269" s="5"/>
      <c r="N269" s="5"/>
      <c r="O269" s="5"/>
      <c r="P269" s="6"/>
      <c r="Q269" s="4"/>
    </row>
    <row r="270" s="1" customFormat="1" spans="8:17">
      <c r="H270" s="5"/>
      <c r="I270" s="5"/>
      <c r="J270" s="5"/>
      <c r="K270" s="5"/>
      <c r="L270" s="5"/>
      <c r="M270" s="5"/>
      <c r="N270" s="5"/>
      <c r="O270" s="5"/>
      <c r="P270" s="6"/>
      <c r="Q270" s="4"/>
    </row>
    <row r="271" s="1" customFormat="1" spans="8:17">
      <c r="H271" s="5"/>
      <c r="I271" s="5"/>
      <c r="J271" s="5"/>
      <c r="K271" s="5"/>
      <c r="L271" s="5"/>
      <c r="M271" s="5"/>
      <c r="N271" s="5"/>
      <c r="O271" s="5"/>
      <c r="P271" s="6"/>
      <c r="Q271" s="4"/>
    </row>
    <row r="272" s="1" customFormat="1" spans="8:17">
      <c r="H272" s="5"/>
      <c r="I272" s="5"/>
      <c r="J272" s="5"/>
      <c r="K272" s="5"/>
      <c r="L272" s="5"/>
      <c r="M272" s="5"/>
      <c r="N272" s="5"/>
      <c r="O272" s="5"/>
      <c r="P272" s="6"/>
      <c r="Q272" s="4"/>
    </row>
    <row r="273" s="1" customFormat="1" spans="8:17">
      <c r="H273" s="5"/>
      <c r="I273" s="5"/>
      <c r="J273" s="5"/>
      <c r="K273" s="5"/>
      <c r="L273" s="5"/>
      <c r="M273" s="5"/>
      <c r="N273" s="5"/>
      <c r="O273" s="5"/>
      <c r="P273" s="6"/>
      <c r="Q273" s="4"/>
    </row>
    <row r="274" s="1" customFormat="1" spans="8:17">
      <c r="H274" s="5"/>
      <c r="I274" s="5"/>
      <c r="J274" s="5"/>
      <c r="K274" s="5"/>
      <c r="L274" s="5"/>
      <c r="M274" s="5"/>
      <c r="N274" s="5"/>
      <c r="O274" s="5"/>
      <c r="P274" s="6"/>
      <c r="Q274" s="4"/>
    </row>
    <row r="275" s="1" customFormat="1" spans="8:17">
      <c r="H275" s="5"/>
      <c r="I275" s="5"/>
      <c r="J275" s="5"/>
      <c r="K275" s="5"/>
      <c r="L275" s="5"/>
      <c r="M275" s="5"/>
      <c r="N275" s="5"/>
      <c r="O275" s="5"/>
      <c r="P275" s="6"/>
      <c r="Q275" s="4"/>
    </row>
    <row r="276" s="1" customFormat="1" spans="8:17">
      <c r="H276" s="5"/>
      <c r="I276" s="5"/>
      <c r="J276" s="5"/>
      <c r="K276" s="5"/>
      <c r="L276" s="5"/>
      <c r="M276" s="5"/>
      <c r="N276" s="5"/>
      <c r="O276" s="5"/>
      <c r="P276" s="6"/>
      <c r="Q276" s="4"/>
    </row>
    <row r="277" s="1" customFormat="1" spans="8:17">
      <c r="H277" s="5"/>
      <c r="I277" s="5"/>
      <c r="J277" s="5"/>
      <c r="K277" s="5"/>
      <c r="L277" s="5"/>
      <c r="M277" s="5"/>
      <c r="N277" s="5"/>
      <c r="O277" s="5"/>
      <c r="P277" s="6"/>
      <c r="Q277" s="4"/>
    </row>
    <row r="278" s="1" customFormat="1" spans="8:17">
      <c r="H278" s="5"/>
      <c r="I278" s="5"/>
      <c r="J278" s="5"/>
      <c r="K278" s="5"/>
      <c r="L278" s="5"/>
      <c r="M278" s="5"/>
      <c r="N278" s="5"/>
      <c r="O278" s="5"/>
      <c r="P278" s="6"/>
      <c r="Q278" s="4"/>
    </row>
    <row r="279" s="1" customFormat="1" spans="8:17">
      <c r="H279" s="5"/>
      <c r="I279" s="5"/>
      <c r="J279" s="5"/>
      <c r="K279" s="5"/>
      <c r="L279" s="5"/>
      <c r="M279" s="5"/>
      <c r="N279" s="5"/>
      <c r="O279" s="5"/>
      <c r="P279" s="6"/>
      <c r="Q279" s="4"/>
    </row>
  </sheetData>
  <protectedRanges>
    <protectedRange sqref="C45:C46" name="区域1_1_1_1_1"/>
    <protectedRange sqref="C45:C46" name="区域1_1_1_1"/>
    <protectedRange sqref="B43:B44" name="区域1_1_1"/>
  </protectedRanges>
  <autoFilter xmlns:etc="http://www.wps.cn/officeDocument/2017/etCustomData" ref="A3:G286" etc:filterBottomFollowUsedRange="0">
    <extLst/>
  </autoFilter>
  <mergeCells count="13">
    <mergeCell ref="A1:P1"/>
    <mergeCell ref="I2:K2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P2:P3"/>
  </mergeCells>
  <pageMargins left="0.236220472440945" right="0.156944444444444" top="0.314583333333333" bottom="0.314583333333333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_1_1" rangeCreator="" othersAccessPermission="edit"/>
    <arrUserId title="区域1_1_1_1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风雨同舟</cp:lastModifiedBy>
  <cp:revision>0</cp:revision>
  <dcterms:created xsi:type="dcterms:W3CDTF">2018-07-03T00:09:00Z</dcterms:created>
  <cp:lastPrinted>2019-06-28T07:31:00Z</cp:lastPrinted>
  <dcterms:modified xsi:type="dcterms:W3CDTF">2026-11-03T04:56:30Z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19FA2BC55F01469BA51ABD743E994FA0</vt:lpwstr>
  </property>
  <property fmtid="{D5CDD505-2E9C-101B-9397-08002B2CF9AE}" pid="4" name="commondata">
    <vt:lpwstr>eyJoZGlkIjoiYjBmZWEzNGU5MTc0MTczYzQ5NWE1NmRhZjY2NDljYTUifQ==</vt:lpwstr>
  </property>
  <property fmtid="{D5CDD505-2E9C-101B-9397-08002B2CF9AE}" pid="5" name="CalculationRule">
    <vt:i4>0</vt:i4>
  </property>
</Properties>
</file>